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\Google Drive\COTRAB.xls\QUADRI ORARIE E KM\"/>
    </mc:Choice>
  </mc:AlternateContent>
  <bookViews>
    <workbookView xWindow="0" yWindow="0" windowWidth="16380" windowHeight="8190"/>
  </bookViews>
  <sheets>
    <sheet name="Andata" sheetId="1" r:id="rId1"/>
    <sheet name="Ritorno" sheetId="2" r:id="rId2"/>
    <sheet name="Percorrenza" sheetId="3" r:id="rId3"/>
    <sheet name="Polimetrica" sheetId="4" r:id="rId4"/>
    <sheet name="Immagine" sheetId="5" r:id="rId5"/>
  </sheets>
  <definedNames>
    <definedName name="_xlnm.Print_Area">Andata!$A$1:$G$29</definedName>
    <definedName name="Print_Area_1">Immagine!$A$1:$N$41</definedName>
    <definedName name="Print_Area_2">Percorrenza!$A$1:$J$26</definedName>
    <definedName name="Print_Area_3">Ritorno!$A$1:$F$28</definedName>
    <definedName name="Print_Titles_1">Ritorno!$A$1:$A$1048575</definedName>
    <definedName name="_xlnm.Print_Titles">Andata!$A$1:$A$1048575</definedName>
  </definedNames>
  <calcPr calcId="162913" iterateDelta="1E-4"/>
</workbook>
</file>

<file path=xl/calcChain.xml><?xml version="1.0" encoding="utf-8"?>
<calcChain xmlns="http://schemas.openxmlformats.org/spreadsheetml/2006/main">
  <c r="J9" i="3" l="1"/>
  <c r="J22" i="3" s="1"/>
  <c r="C27" i="2"/>
  <c r="E5" i="2" s="1"/>
  <c r="C27" i="1"/>
  <c r="E6" i="1"/>
  <c r="E5" i="1" l="1"/>
</calcChain>
</file>

<file path=xl/sharedStrings.xml><?xml version="1.0" encoding="utf-8"?>
<sst xmlns="http://schemas.openxmlformats.org/spreadsheetml/2006/main" count="97" uniqueCount="64">
  <si>
    <t>Servizi minimi Provincia di MATERA</t>
  </si>
  <si>
    <t>Linea: Ferrandina – Viggiano Zona Industriale</t>
  </si>
  <si>
    <t>Quadro delle Corse: ANDATA</t>
  </si>
  <si>
    <t>Totale km Linea</t>
  </si>
  <si>
    <t>Totale km Quadro</t>
  </si>
  <si>
    <t>Ultimo aggiornamento: 08/08/2014</t>
  </si>
  <si>
    <t>Tipo Corsa</t>
  </si>
  <si>
    <t>Ordinaria</t>
  </si>
  <si>
    <t>Frequenza</t>
  </si>
  <si>
    <t>Feriale</t>
  </si>
  <si>
    <t>Giorni</t>
  </si>
  <si>
    <t>Km</t>
  </si>
  <si>
    <t>Corse Bis</t>
  </si>
  <si>
    <t>Note</t>
  </si>
  <si>
    <t>Stazionamenti</t>
  </si>
  <si>
    <t>Ferrandina (Campo Sportivo)</t>
  </si>
  <si>
    <t>Ferrandina Piazza De Gasperi</t>
  </si>
  <si>
    <t>Ferrandina (Hotel degli Ulivi)</t>
  </si>
  <si>
    <t>Pisticci Scalo (Stab. Amaro Lucano)</t>
  </si>
  <si>
    <t>Bivio SS 103/ SS 598</t>
  </si>
  <si>
    <t>Bivio Caprarico</t>
  </si>
  <si>
    <t>Bivio Aliano di Sotto</t>
  </si>
  <si>
    <t>Bivio Missanello – Area di servizio Z-Gas</t>
  </si>
  <si>
    <t>Bivio Armento – Hotel San Marco</t>
  </si>
  <si>
    <t>Viggiano - Zona Industriale</t>
  </si>
  <si>
    <t>Km Effettuati</t>
  </si>
  <si>
    <t>Quadro delle Corse: RITORNO</t>
  </si>
  <si>
    <t>Viggiano – Zona Industriale</t>
  </si>
  <si>
    <t>Pisticci Scalo (Stab.Amaro Lucano)</t>
  </si>
  <si>
    <t>Ferrandina (Piazza De Gasperi)</t>
  </si>
  <si>
    <t>CONSORZIO TRASPORTI AZIENDE BASILICATA</t>
  </si>
  <si>
    <t>RETE DEI SERVIZI DI TRASPORTO PUBBLICO LOCALE DELLA PROVINCIA DI MATERA</t>
  </si>
  <si>
    <t>Programma di esercizio dell'anno 2014 (09/06-08/08/2014)</t>
  </si>
  <si>
    <t>Linea  "FERRANDINA-VIGGIANO ZONA INDUSTRIALE"--- Effettuata dall'Impresa AUTOLINEE NOLE' srl</t>
  </si>
  <si>
    <t>Lunghezza del tratto in Km</t>
  </si>
  <si>
    <t>Numero delle corse</t>
  </si>
  <si>
    <t>Categoria e giorni di esecizio (1)</t>
  </si>
  <si>
    <t>Percorrenza annua in Km.</t>
  </si>
  <si>
    <t>G</t>
  </si>
  <si>
    <t>F</t>
  </si>
  <si>
    <t>Fs</t>
  </si>
  <si>
    <t>Sc.</t>
  </si>
  <si>
    <t>Escl.Sab.</t>
  </si>
  <si>
    <t>B</t>
  </si>
  <si>
    <t>A</t>
  </si>
  <si>
    <t>Totale Km.</t>
  </si>
  <si>
    <t>1)  G:Giornaliera (365 gg); F: Feriale (305 gg); Fs: Festiva (60gg); B: Balneare (62gg); Sc: Scolastica (215 gg); F.esl.S.: Feriale dal Lunedì al Venerdì (255 gg); F. Non Sc.: Feriale nel periodo non scolastico (90 gg.); A: Agricola (max 180gg)</t>
  </si>
  <si>
    <r>
      <t xml:space="preserve">Impresa: </t>
    </r>
    <r>
      <rPr>
        <sz val="14"/>
        <rFont val="Arial"/>
        <family val="2"/>
        <charset val="1"/>
      </rPr>
      <t xml:space="preserve">  AUTOLINEE NOLE' SRL – SALANDRA (MT)</t>
    </r>
  </si>
  <si>
    <r>
      <t>Autolinea:</t>
    </r>
    <r>
      <rPr>
        <sz val="14"/>
        <rFont val="Arial"/>
        <family val="2"/>
        <charset val="1"/>
      </rPr>
      <t xml:space="preserve"> FERRANDINA – VIGGIANO ZONA INDUSTRIALE</t>
    </r>
  </si>
  <si>
    <t>FERRANDINA</t>
  </si>
  <si>
    <t>(Piazza De Gasperi)</t>
  </si>
  <si>
    <t>CS</t>
  </si>
  <si>
    <t>(Zona industriale ex Gommafer)</t>
  </si>
  <si>
    <t>AS</t>
  </si>
  <si>
    <t>AM</t>
  </si>
  <si>
    <t>PISTICCI SCALO</t>
  </si>
  <si>
    <t>(Stab.Amaro Lucano)</t>
  </si>
  <si>
    <t>BIVIO SS103/SS598</t>
  </si>
  <si>
    <t>VIGGIANO</t>
  </si>
  <si>
    <t>(Zona Industriale)</t>
  </si>
  <si>
    <t>Note:</t>
  </si>
  <si>
    <r>
      <t xml:space="preserve">CS: </t>
    </r>
    <r>
      <rPr>
        <sz val="10"/>
        <rFont val="Arial"/>
        <family val="2"/>
        <charset val="1"/>
      </rPr>
      <t>Biglietto di corsa semplice</t>
    </r>
  </si>
  <si>
    <r>
      <t xml:space="preserve">AS: </t>
    </r>
    <r>
      <rPr>
        <sz val="10"/>
        <rFont val="Arial"/>
        <family val="2"/>
        <charset val="1"/>
      </rPr>
      <t>Abbonamento settimanale</t>
    </r>
  </si>
  <si>
    <r>
      <t xml:space="preserve">AM: </t>
    </r>
    <r>
      <rPr>
        <sz val="10"/>
        <rFont val="Arial"/>
        <family val="2"/>
        <charset val="1"/>
      </rPr>
      <t>Abbonamento mensile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</si>
</sst>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"/>
    <numFmt numFmtId="165" formatCode="00"/>
    <numFmt numFmtId="166" formatCode="_-&quot;€ &quot;* #,##0.00_-;&quot;-€ &quot;* #,##0.00_-;_-&quot;€ &quot;* \-??_-;_-@_-"/>
  </numFmts>
  <fonts count="12" x14ac:knownFonts="1">
    <font>
      <sz val="10"/>
      <name val="Arial"/>
      <family val="2"/>
      <charset val="1"/>
    </font>
    <font>
      <sz val="9"/>
      <name val="Calibri"/>
      <family val="2"/>
      <charset val="1"/>
    </font>
    <font>
      <b/>
      <sz val="9"/>
      <name val="Calibri"/>
      <family val="2"/>
      <charset val="1"/>
    </font>
    <font>
      <b/>
      <sz val="9"/>
      <color rgb="FFFF0000"/>
      <name val="Calibri"/>
      <family val="2"/>
      <charset val="1"/>
    </font>
    <font>
      <i/>
      <sz val="9"/>
      <name val="Calibri"/>
      <family val="2"/>
      <charset val="1"/>
    </font>
    <font>
      <b/>
      <sz val="9"/>
      <color rgb="FFFFFFFF"/>
      <name val="Calibri"/>
      <family val="2"/>
      <charset val="1"/>
    </font>
    <font>
      <sz val="9"/>
      <color rgb="FFFF0000"/>
      <name val="Calibri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b/>
      <sz val="9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C0C0C0"/>
        <bgColor rgb="FFDDDDDD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6" fontId="11" fillId="0" borderId="0"/>
  </cellStyleXfs>
  <cellXfs count="68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1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0" fontId="1" fillId="0" borderId="0" xfId="0" applyFont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0" xfId="0" applyNumberFormat="1" applyBorder="1"/>
    <xf numFmtId="0" fontId="0" fillId="0" borderId="10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6" xfId="0" applyFont="1" applyBorder="1"/>
    <xf numFmtId="3" fontId="7" fillId="0" borderId="12" xfId="0" applyNumberFormat="1" applyFont="1" applyBorder="1"/>
    <xf numFmtId="165" fontId="8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165" fontId="0" fillId="0" borderId="0" xfId="0" applyNumberFormat="1" applyFont="1" applyAlignment="1">
      <alignment horizontal="left"/>
    </xf>
    <xf numFmtId="0" fontId="7" fillId="0" borderId="0" xfId="0" applyFont="1"/>
    <xf numFmtId="165" fontId="7" fillId="3" borderId="13" xfId="0" applyNumberFormat="1" applyFont="1" applyFill="1" applyBorder="1" applyAlignment="1">
      <alignment horizontal="center"/>
    </xf>
    <xf numFmtId="165" fontId="7" fillId="0" borderId="13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65" fontId="0" fillId="0" borderId="13" xfId="0" applyNumberFormat="1" applyFont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166" fontId="11" fillId="0" borderId="13" xfId="1" applyBorder="1" applyAlignment="1" applyProtection="1">
      <alignment horizontal="center"/>
    </xf>
    <xf numFmtId="0" fontId="0" fillId="0" borderId="0" xfId="0" applyBorder="1" applyAlignment="1">
      <alignment horizontal="center" vertical="center"/>
    </xf>
    <xf numFmtId="166" fontId="0" fillId="0" borderId="0" xfId="1" applyFont="1" applyBorder="1" applyAlignment="1" applyProtection="1">
      <alignment horizontal="left"/>
    </xf>
    <xf numFmtId="0" fontId="7" fillId="0" borderId="0" xfId="0" applyFont="1" applyAlignment="1">
      <alignment horizontal="center" vertical="center"/>
    </xf>
    <xf numFmtId="166" fontId="11" fillId="0" borderId="0" xfId="1" applyBorder="1" applyAlignment="1" applyProtection="1">
      <alignment horizont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270000</xdr:colOff>
      <xdr:row>0</xdr:row>
      <xdr:rowOff>1080</xdr:rowOff>
    </xdr:from>
    <xdr:to>
      <xdr:col>1</xdr:col>
      <xdr:colOff>15480</xdr:colOff>
      <xdr:row>6</xdr:row>
      <xdr:rowOff>83160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000" y="1080"/>
          <a:ext cx="2149200" cy="1090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270000</xdr:colOff>
      <xdr:row>0</xdr:row>
      <xdr:rowOff>3240</xdr:rowOff>
    </xdr:from>
    <xdr:to>
      <xdr:col>1</xdr:col>
      <xdr:colOff>15480</xdr:colOff>
      <xdr:row>6</xdr:row>
      <xdr:rowOff>85320</xdr:rowOff>
    </xdr:to>
    <xdr:pic>
      <xdr:nvPicPr>
        <xdr:cNvPr id="2" name="Picture 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000" y="3240"/>
          <a:ext cx="2149200" cy="111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356040</xdr:colOff>
      <xdr:row>9</xdr:row>
      <xdr:rowOff>30240</xdr:rowOff>
    </xdr:from>
    <xdr:to>
      <xdr:col>2</xdr:col>
      <xdr:colOff>525960</xdr:colOff>
      <xdr:row>10</xdr:row>
      <xdr:rowOff>64080</xdr:rowOff>
    </xdr:to>
    <xdr:sp macro="" textlink="">
      <xdr:nvSpPr>
        <xdr:cNvPr id="2" name="CustomShape 1"/>
        <xdr:cNvSpPr/>
      </xdr:nvSpPr>
      <xdr:spPr>
        <a:xfrm>
          <a:off x="1498320" y="1755360"/>
          <a:ext cx="169920" cy="205200"/>
        </a:xfrm>
        <a:prstGeom prst="downArrow">
          <a:avLst>
            <a:gd name="adj1" fmla="val 25"/>
            <a:gd name="adj2" fmla="val 8"/>
          </a:avLst>
        </a:prstGeom>
        <a:solidFill>
          <a:srgbClr val="99CC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6</xdr:col>
      <xdr:colOff>721440</xdr:colOff>
      <xdr:row>6</xdr:row>
      <xdr:rowOff>119520</xdr:rowOff>
    </xdr:from>
    <xdr:to>
      <xdr:col>7</xdr:col>
      <xdr:colOff>44280</xdr:colOff>
      <xdr:row>6</xdr:row>
      <xdr:rowOff>124200</xdr:rowOff>
    </xdr:to>
    <xdr:sp macro="" textlink="">
      <xdr:nvSpPr>
        <xdr:cNvPr id="3" name="CustomShape 1"/>
        <xdr:cNvSpPr/>
      </xdr:nvSpPr>
      <xdr:spPr>
        <a:xfrm>
          <a:off x="5178600" y="1330200"/>
          <a:ext cx="151560" cy="4680"/>
        </a:xfrm>
        <a:prstGeom prst="downArrow">
          <a:avLst>
            <a:gd name="adj1" fmla="val 25"/>
            <a:gd name="adj2" fmla="val 8"/>
          </a:avLst>
        </a:prstGeom>
        <a:solidFill>
          <a:srgbClr val="99CC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3</xdr:col>
      <xdr:colOff>353880</xdr:colOff>
      <xdr:row>13</xdr:row>
      <xdr:rowOff>22320</xdr:rowOff>
    </xdr:from>
    <xdr:to>
      <xdr:col>3</xdr:col>
      <xdr:colOff>511920</xdr:colOff>
      <xdr:row>14</xdr:row>
      <xdr:rowOff>46440</xdr:rowOff>
    </xdr:to>
    <xdr:sp macro="" textlink="">
      <xdr:nvSpPr>
        <xdr:cNvPr id="4" name="CustomShape 1"/>
        <xdr:cNvSpPr/>
      </xdr:nvSpPr>
      <xdr:spPr>
        <a:xfrm>
          <a:off x="2324880" y="2433240"/>
          <a:ext cx="158040" cy="195480"/>
        </a:xfrm>
        <a:prstGeom prst="downArrow">
          <a:avLst>
            <a:gd name="adj1" fmla="val 25"/>
            <a:gd name="adj2" fmla="val 8"/>
          </a:avLst>
        </a:prstGeom>
        <a:solidFill>
          <a:srgbClr val="99CC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5</xdr:col>
      <xdr:colOff>736920</xdr:colOff>
      <xdr:row>10</xdr:row>
      <xdr:rowOff>40320</xdr:rowOff>
    </xdr:from>
    <xdr:to>
      <xdr:col>5</xdr:col>
      <xdr:colOff>794880</xdr:colOff>
      <xdr:row>10</xdr:row>
      <xdr:rowOff>55800</xdr:rowOff>
    </xdr:to>
    <xdr:sp macro="" textlink="">
      <xdr:nvSpPr>
        <xdr:cNvPr id="5" name="CustomShape 1"/>
        <xdr:cNvSpPr/>
      </xdr:nvSpPr>
      <xdr:spPr>
        <a:xfrm>
          <a:off x="4365360" y="1936800"/>
          <a:ext cx="57960" cy="15480"/>
        </a:xfrm>
        <a:prstGeom prst="downArrow">
          <a:avLst>
            <a:gd name="adj1" fmla="val 25"/>
            <a:gd name="adj2" fmla="val 8"/>
          </a:avLst>
        </a:prstGeom>
        <a:solidFill>
          <a:srgbClr val="99CC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350640</xdr:colOff>
      <xdr:row>5</xdr:row>
      <xdr:rowOff>15120</xdr:rowOff>
    </xdr:from>
    <xdr:to>
      <xdr:col>1</xdr:col>
      <xdr:colOff>497520</xdr:colOff>
      <xdr:row>6</xdr:row>
      <xdr:rowOff>40320</xdr:rowOff>
    </xdr:to>
    <xdr:sp macro="" textlink="">
      <xdr:nvSpPr>
        <xdr:cNvPr id="6" name="CustomShape 1"/>
        <xdr:cNvSpPr/>
      </xdr:nvSpPr>
      <xdr:spPr>
        <a:xfrm>
          <a:off x="664200" y="1054440"/>
          <a:ext cx="146880" cy="196560"/>
        </a:xfrm>
        <a:prstGeom prst="downArrow">
          <a:avLst>
            <a:gd name="adj1" fmla="val 25"/>
            <a:gd name="adj2" fmla="val 8"/>
          </a:avLst>
        </a:prstGeom>
        <a:solidFill>
          <a:srgbClr val="99CC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356400</xdr:colOff>
      <xdr:row>16</xdr:row>
      <xdr:rowOff>88560</xdr:rowOff>
    </xdr:from>
    <xdr:to>
      <xdr:col>4</xdr:col>
      <xdr:colOff>498960</xdr:colOff>
      <xdr:row>17</xdr:row>
      <xdr:rowOff>118080</xdr:rowOff>
    </xdr:to>
    <xdr:sp macro="" textlink="">
      <xdr:nvSpPr>
        <xdr:cNvPr id="7" name="CustomShape 1"/>
        <xdr:cNvSpPr/>
      </xdr:nvSpPr>
      <xdr:spPr>
        <a:xfrm>
          <a:off x="3156120" y="3013560"/>
          <a:ext cx="142560" cy="200880"/>
        </a:xfrm>
        <a:prstGeom prst="downArrow">
          <a:avLst>
            <a:gd name="adj1" fmla="val 25"/>
            <a:gd name="adj2" fmla="val 8"/>
          </a:avLst>
        </a:prstGeom>
        <a:solidFill>
          <a:srgbClr val="99CCFF"/>
        </a:solidFill>
        <a:ln>
          <a:solidFill>
            <a:srgbClr val="000000"/>
          </a:solidFill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108000</xdr:colOff>
      <xdr:row>0</xdr:row>
      <xdr:rowOff>11520</xdr:rowOff>
    </xdr:from>
    <xdr:to>
      <xdr:col>15</xdr:col>
      <xdr:colOff>480240</xdr:colOff>
      <xdr:row>27</xdr:row>
      <xdr:rowOff>67320</xdr:rowOff>
    </xdr:to>
    <xdr:pic>
      <xdr:nvPicPr>
        <xdr:cNvPr id="8" name="Immagin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00" y="11520"/>
          <a:ext cx="9387000" cy="4684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7"/>
  <sheetViews>
    <sheetView tabSelected="1" zoomScaleNormal="100" zoomScalePageLayoutView="60" workbookViewId="0">
      <selection activeCell="F7" sqref="F7"/>
    </sheetView>
  </sheetViews>
  <sheetFormatPr defaultRowHeight="15" x14ac:dyDescent="0.2"/>
  <cols>
    <col min="1" max="1" width="34.42578125" style="10"/>
    <col min="2" max="2" width="3.5703125" style="10"/>
    <col min="3" max="3" width="11.5703125" style="10" customWidth="1"/>
    <col min="4" max="4" width="9" style="11"/>
    <col min="5" max="5" width="8.140625" style="11"/>
    <col min="6" max="6" width="9.5703125" style="11"/>
    <col min="7" max="7" width="9" style="11"/>
    <col min="8" max="8" width="9.5703125" style="11"/>
    <col min="9" max="257" width="9.5703125" style="12"/>
  </cols>
  <sheetData>
    <row r="1" spans="1:8" s="11" customFormat="1" ht="12.75" x14ac:dyDescent="0.2">
      <c r="A1" s="13"/>
      <c r="B1" s="13"/>
      <c r="C1" s="14" t="s">
        <v>0</v>
      </c>
      <c r="D1" s="15"/>
      <c r="E1" s="15"/>
      <c r="F1" s="15"/>
      <c r="G1" s="15"/>
      <c r="H1" s="15"/>
    </row>
    <row r="2" spans="1:8" s="11" customFormat="1" ht="12.75" x14ac:dyDescent="0.2">
      <c r="A2" s="16"/>
      <c r="B2" s="16"/>
      <c r="C2" s="14" t="s">
        <v>1</v>
      </c>
      <c r="D2" s="15"/>
      <c r="E2" s="15"/>
      <c r="F2" s="15"/>
      <c r="G2" s="15"/>
      <c r="H2" s="15"/>
    </row>
    <row r="3" spans="1:8" s="11" customFormat="1" ht="12.75" x14ac:dyDescent="0.2">
      <c r="A3" s="16"/>
      <c r="B3" s="16"/>
      <c r="C3" s="14" t="s">
        <v>2</v>
      </c>
      <c r="D3" s="15"/>
      <c r="E3" s="15"/>
      <c r="F3" s="15"/>
      <c r="G3" s="15"/>
      <c r="H3" s="15"/>
    </row>
    <row r="4" spans="1:8" s="11" customFormat="1" ht="12.75" x14ac:dyDescent="0.2">
      <c r="A4" s="16"/>
      <c r="B4" s="16"/>
      <c r="C4" s="14"/>
      <c r="D4" s="15"/>
      <c r="E4" s="15"/>
      <c r="F4" s="15"/>
      <c r="G4" s="15"/>
      <c r="H4" s="15"/>
    </row>
    <row r="5" spans="1:8" s="11" customFormat="1" ht="12.75" customHeight="1" x14ac:dyDescent="0.2">
      <c r="A5" s="16"/>
      <c r="B5" s="16"/>
      <c r="C5" s="14" t="s">
        <v>3</v>
      </c>
      <c r="D5" s="15"/>
      <c r="E5" s="17">
        <f>+E6+Ritorno!E5</f>
        <v>9090</v>
      </c>
      <c r="F5" s="18"/>
      <c r="G5" s="15"/>
      <c r="H5" s="15"/>
    </row>
    <row r="6" spans="1:8" s="11" customFormat="1" ht="12.75" customHeight="1" x14ac:dyDescent="0.2">
      <c r="A6" s="16"/>
      <c r="B6" s="16"/>
      <c r="C6" s="14" t="s">
        <v>4</v>
      </c>
      <c r="D6" s="15"/>
      <c r="E6" s="17">
        <f>SUM(C27:E27)</f>
        <v>4545</v>
      </c>
      <c r="F6" s="15"/>
      <c r="G6" s="15"/>
      <c r="H6" s="15"/>
    </row>
    <row r="7" spans="1:8" s="11" customFormat="1" ht="12.75" x14ac:dyDescent="0.2">
      <c r="A7" s="16"/>
      <c r="B7" s="16"/>
      <c r="C7" s="19" t="s">
        <v>5</v>
      </c>
      <c r="D7" s="15"/>
      <c r="E7" s="15"/>
      <c r="F7" s="15"/>
      <c r="G7" s="15"/>
      <c r="H7" s="15"/>
    </row>
    <row r="8" spans="1:8" s="11" customFormat="1" ht="12.75" x14ac:dyDescent="0.2">
      <c r="A8" s="20" t="s">
        <v>6</v>
      </c>
      <c r="B8" s="20"/>
      <c r="C8" s="21" t="s">
        <v>7</v>
      </c>
      <c r="F8" s="15"/>
      <c r="G8" s="15"/>
      <c r="H8" s="15"/>
    </row>
    <row r="9" spans="1:8" s="11" customFormat="1" ht="12.75" x14ac:dyDescent="0.2">
      <c r="A9" s="20" t="s">
        <v>8</v>
      </c>
      <c r="B9" s="20"/>
      <c r="C9" s="21" t="s">
        <v>9</v>
      </c>
      <c r="F9" s="22"/>
      <c r="G9" s="22"/>
    </row>
    <row r="10" spans="1:8" s="11" customFormat="1" ht="12.75" x14ac:dyDescent="0.2">
      <c r="A10" s="20" t="s">
        <v>10</v>
      </c>
      <c r="B10" s="20"/>
      <c r="C10" s="21">
        <v>45</v>
      </c>
      <c r="F10" s="22"/>
      <c r="G10" s="22"/>
    </row>
    <row r="11" spans="1:8" s="11" customFormat="1" ht="12.75" x14ac:dyDescent="0.2">
      <c r="A11" s="20" t="s">
        <v>11</v>
      </c>
      <c r="B11" s="20"/>
      <c r="C11" s="23">
        <v>101</v>
      </c>
      <c r="F11" s="24"/>
      <c r="G11" s="24"/>
    </row>
    <row r="12" spans="1:8" s="11" customFormat="1" ht="12.75" x14ac:dyDescent="0.2">
      <c r="A12" s="20" t="s">
        <v>12</v>
      </c>
      <c r="B12" s="20"/>
      <c r="C12" s="23">
        <v>0</v>
      </c>
      <c r="F12" s="24"/>
      <c r="G12" s="24"/>
    </row>
    <row r="13" spans="1:8" s="11" customFormat="1" ht="13.35" customHeight="1" x14ac:dyDescent="0.2">
      <c r="A13" s="25" t="s">
        <v>13</v>
      </c>
      <c r="B13" s="26"/>
      <c r="C13" s="22"/>
      <c r="D13" s="22"/>
      <c r="E13" s="27"/>
      <c r="F13" s="22"/>
      <c r="G13" s="22"/>
    </row>
    <row r="14" spans="1:8" s="11" customFormat="1" ht="5.25" customHeight="1" x14ac:dyDescent="0.2">
      <c r="A14" s="26"/>
      <c r="B14" s="26"/>
      <c r="C14" s="26"/>
      <c r="D14" s="22"/>
      <c r="E14" s="22"/>
      <c r="F14" s="22"/>
      <c r="G14" s="22"/>
    </row>
    <row r="15" spans="1:8" s="11" customFormat="1" ht="12.75" x14ac:dyDescent="0.2">
      <c r="A15" s="28" t="s">
        <v>14</v>
      </c>
      <c r="B15" s="28" t="s">
        <v>11</v>
      </c>
      <c r="C15" s="29"/>
      <c r="D15" s="30"/>
      <c r="E15" s="30"/>
      <c r="F15" s="31"/>
      <c r="G15" s="31"/>
    </row>
    <row r="16" spans="1:8" s="11" customFormat="1" ht="12.75" x14ac:dyDescent="0.2">
      <c r="A16" s="20" t="s">
        <v>15</v>
      </c>
      <c r="B16" s="28">
        <v>0</v>
      </c>
      <c r="C16" s="32">
        <v>0.25</v>
      </c>
      <c r="D16" s="30"/>
      <c r="E16" s="30"/>
      <c r="F16" s="31"/>
      <c r="G16" s="31"/>
    </row>
    <row r="17" spans="1:7" s="11" customFormat="1" ht="12.75" x14ac:dyDescent="0.2">
      <c r="A17" s="20" t="s">
        <v>16</v>
      </c>
      <c r="B17" s="20">
        <v>0</v>
      </c>
      <c r="C17" s="32">
        <v>0.25347222222222199</v>
      </c>
      <c r="D17" s="33"/>
      <c r="E17" s="33"/>
      <c r="F17" s="22"/>
      <c r="G17" s="22"/>
    </row>
    <row r="18" spans="1:7" s="11" customFormat="1" ht="12.75" x14ac:dyDescent="0.2">
      <c r="A18" s="20" t="s">
        <v>17</v>
      </c>
      <c r="B18" s="20">
        <v>8</v>
      </c>
      <c r="C18" s="32">
        <v>0.25833333333333303</v>
      </c>
      <c r="D18" s="33"/>
      <c r="E18" s="33"/>
      <c r="F18" s="22"/>
      <c r="G18" s="22"/>
    </row>
    <row r="19" spans="1:7" s="11" customFormat="1" ht="12.75" x14ac:dyDescent="0.2">
      <c r="A19" s="20" t="s">
        <v>18</v>
      </c>
      <c r="B19" s="20">
        <v>18</v>
      </c>
      <c r="C19" s="32">
        <v>0.26736111111111099</v>
      </c>
      <c r="D19" s="33"/>
      <c r="E19" s="33"/>
      <c r="F19" s="22"/>
      <c r="G19" s="22"/>
    </row>
    <row r="20" spans="1:7" s="11" customFormat="1" ht="12.75" x14ac:dyDescent="0.2">
      <c r="A20" s="20" t="s">
        <v>19</v>
      </c>
      <c r="B20" s="20">
        <v>41</v>
      </c>
      <c r="C20" s="32">
        <v>0.28472222222222199</v>
      </c>
      <c r="D20" s="33"/>
      <c r="E20" s="33"/>
      <c r="F20" s="22"/>
      <c r="G20" s="22"/>
    </row>
    <row r="21" spans="1:7" s="11" customFormat="1" ht="12.75" x14ac:dyDescent="0.2">
      <c r="A21" s="20" t="s">
        <v>20</v>
      </c>
      <c r="B21" s="20">
        <v>51</v>
      </c>
      <c r="C21" s="32">
        <v>0.28819444444444398</v>
      </c>
      <c r="D21" s="33"/>
      <c r="E21" s="33"/>
      <c r="F21" s="22"/>
      <c r="G21" s="22"/>
    </row>
    <row r="22" spans="1:7" s="11" customFormat="1" ht="12.75" x14ac:dyDescent="0.2">
      <c r="A22" s="20" t="s">
        <v>21</v>
      </c>
      <c r="B22" s="20">
        <v>61</v>
      </c>
      <c r="C22" s="32">
        <v>0.29513888888888901</v>
      </c>
      <c r="D22" s="33"/>
      <c r="E22" s="33"/>
      <c r="F22" s="22"/>
      <c r="G22" s="22"/>
    </row>
    <row r="23" spans="1:7" s="11" customFormat="1" ht="12.75" x14ac:dyDescent="0.2">
      <c r="A23" s="20" t="s">
        <v>22</v>
      </c>
      <c r="B23" s="20">
        <v>77</v>
      </c>
      <c r="C23" s="32">
        <v>0.30555555555555602</v>
      </c>
      <c r="D23" s="33"/>
      <c r="E23" s="33"/>
      <c r="F23" s="22"/>
      <c r="G23" s="22"/>
    </row>
    <row r="24" spans="1:7" s="11" customFormat="1" ht="12.75" x14ac:dyDescent="0.2">
      <c r="A24" s="20" t="s">
        <v>23</v>
      </c>
      <c r="B24" s="20">
        <v>85</v>
      </c>
      <c r="C24" s="32">
        <v>0.30902777777777801</v>
      </c>
      <c r="D24" s="33"/>
      <c r="E24" s="33"/>
      <c r="F24" s="22"/>
      <c r="G24" s="22"/>
    </row>
    <row r="25" spans="1:7" s="11" customFormat="1" ht="12.75" x14ac:dyDescent="0.2">
      <c r="A25" s="20" t="s">
        <v>24</v>
      </c>
      <c r="B25" s="20">
        <v>101</v>
      </c>
      <c r="C25" s="32">
        <v>0.32291666666666702</v>
      </c>
      <c r="D25" s="33"/>
      <c r="E25" s="33"/>
      <c r="F25" s="22"/>
      <c r="G25" s="22"/>
    </row>
    <row r="26" spans="1:7" s="11" customFormat="1" ht="12.75" x14ac:dyDescent="0.2">
      <c r="A26" s="34"/>
      <c r="B26" s="26"/>
      <c r="C26" s="22"/>
      <c r="D26" s="22"/>
      <c r="E26" s="22"/>
      <c r="F26" s="22"/>
      <c r="G26" s="22"/>
    </row>
    <row r="27" spans="1:7" s="11" customFormat="1" ht="12.75" x14ac:dyDescent="0.2">
      <c r="A27" s="26" t="s">
        <v>25</v>
      </c>
      <c r="B27" s="26"/>
      <c r="C27" s="22">
        <f>C10*C11</f>
        <v>4545</v>
      </c>
      <c r="D27" s="22"/>
      <c r="E27" s="22"/>
      <c r="F27" s="22"/>
      <c r="G27" s="22"/>
    </row>
  </sheetData>
  <pageMargins left="0.78749999999999998" right="0.78749999999999998" top="0.59027777777777801" bottom="0.59027777777777801" header="0.51180555555555496" footer="0.51180555555555496"/>
  <pageSetup paperSize="0" scale="0" firstPageNumber="0" orientation="portrait" usePrinterDefaults="0" horizontalDpi="0" verticalDpi="0" copies="0"/>
  <headerFooter>
    <oddFooter>&amp;L&amp;"Calibri,Standard"&amp;8www.cotrab.eu&amp;C&amp;"Calibri,Standard"&amp;8Andata&amp;R&amp;"Calibri,Standard"&amp;8pagina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7"/>
  <sheetViews>
    <sheetView zoomScaleNormal="100" zoomScalePageLayoutView="60" workbookViewId="0"/>
  </sheetViews>
  <sheetFormatPr defaultRowHeight="15" x14ac:dyDescent="0.2"/>
  <cols>
    <col min="1" max="1" width="34.42578125" style="10"/>
    <col min="2" max="2" width="3.5703125" style="10"/>
    <col min="3" max="3" width="9" style="10"/>
    <col min="4" max="4" width="9" style="11"/>
    <col min="5" max="5" width="9.140625" style="11"/>
    <col min="6" max="6" width="9.5703125" style="11"/>
    <col min="7" max="7" width="9" style="11"/>
    <col min="8" max="8" width="9.5703125" style="11"/>
    <col min="9" max="257" width="9.5703125" style="12"/>
  </cols>
  <sheetData>
    <row r="1" spans="1:9" s="11" customFormat="1" ht="12.75" x14ac:dyDescent="0.2">
      <c r="A1" s="13"/>
      <c r="B1" s="13"/>
      <c r="C1" s="14" t="s">
        <v>0</v>
      </c>
      <c r="D1" s="15"/>
      <c r="E1" s="15"/>
      <c r="F1" s="15"/>
      <c r="G1" s="15"/>
      <c r="H1" s="15"/>
      <c r="I1" s="15"/>
    </row>
    <row r="2" spans="1:9" s="11" customFormat="1" ht="12.75" x14ac:dyDescent="0.2">
      <c r="A2" s="16"/>
      <c r="B2" s="16"/>
      <c r="C2" s="14" t="s">
        <v>1</v>
      </c>
      <c r="D2" s="15"/>
      <c r="E2" s="15"/>
      <c r="F2" s="15"/>
      <c r="G2" s="15"/>
      <c r="H2" s="15"/>
      <c r="I2" s="15"/>
    </row>
    <row r="3" spans="1:9" s="11" customFormat="1" ht="12.75" x14ac:dyDescent="0.2">
      <c r="A3" s="16"/>
      <c r="B3" s="16"/>
      <c r="C3" s="14" t="s">
        <v>26</v>
      </c>
      <c r="D3" s="15"/>
      <c r="E3" s="15"/>
      <c r="F3" s="15"/>
      <c r="G3" s="15"/>
      <c r="H3" s="15"/>
      <c r="I3" s="15"/>
    </row>
    <row r="4" spans="1:9" s="11" customFormat="1" ht="12.75" x14ac:dyDescent="0.2">
      <c r="A4" s="16"/>
      <c r="B4" s="16"/>
      <c r="C4" s="14"/>
      <c r="D4" s="15"/>
      <c r="E4" s="15"/>
      <c r="F4" s="15"/>
      <c r="G4" s="15"/>
      <c r="H4" s="15"/>
      <c r="I4" s="15"/>
    </row>
    <row r="5" spans="1:9" s="11" customFormat="1" ht="12.75" x14ac:dyDescent="0.2">
      <c r="A5" s="16"/>
      <c r="B5" s="16"/>
      <c r="C5" s="14" t="s">
        <v>4</v>
      </c>
      <c r="D5" s="15"/>
      <c r="E5" s="35">
        <f>SUM(C27:E27)</f>
        <v>4545</v>
      </c>
      <c r="F5" s="15"/>
      <c r="G5" s="15"/>
      <c r="H5" s="15"/>
      <c r="I5" s="15"/>
    </row>
    <row r="6" spans="1:9" s="11" customFormat="1" ht="12.75" x14ac:dyDescent="0.2">
      <c r="A6" s="16"/>
      <c r="B6" s="16"/>
      <c r="C6" s="14"/>
      <c r="D6" s="15"/>
      <c r="E6" s="35"/>
      <c r="F6" s="15"/>
      <c r="G6" s="15"/>
      <c r="H6" s="15"/>
      <c r="I6" s="15"/>
    </row>
    <row r="7" spans="1:9" s="11" customFormat="1" ht="12.75" customHeight="1" x14ac:dyDescent="0.2">
      <c r="A7" s="16"/>
      <c r="B7" s="16"/>
      <c r="C7" s="19" t="s">
        <v>5</v>
      </c>
      <c r="D7" s="15"/>
      <c r="E7" s="15"/>
      <c r="F7" s="15"/>
      <c r="G7" s="15"/>
      <c r="H7" s="15"/>
      <c r="I7" s="15"/>
    </row>
    <row r="8" spans="1:9" s="11" customFormat="1" ht="12.75" x14ac:dyDescent="0.2">
      <c r="A8" s="20" t="s">
        <v>6</v>
      </c>
      <c r="B8" s="20"/>
      <c r="C8" s="21" t="s">
        <v>7</v>
      </c>
      <c r="D8" s="22"/>
      <c r="E8" s="22"/>
      <c r="F8" s="15"/>
      <c r="G8" s="15"/>
      <c r="H8" s="15"/>
      <c r="I8" s="15"/>
    </row>
    <row r="9" spans="1:9" s="11" customFormat="1" ht="12.75" x14ac:dyDescent="0.2">
      <c r="A9" s="20" t="s">
        <v>8</v>
      </c>
      <c r="B9" s="20"/>
      <c r="C9" s="21" t="s">
        <v>9</v>
      </c>
      <c r="D9" s="22"/>
      <c r="E9" s="22"/>
      <c r="F9" s="22"/>
      <c r="G9" s="22"/>
    </row>
    <row r="10" spans="1:9" s="11" customFormat="1" ht="12.75" x14ac:dyDescent="0.2">
      <c r="A10" s="20" t="s">
        <v>10</v>
      </c>
      <c r="B10" s="20"/>
      <c r="C10" s="21">
        <v>45</v>
      </c>
      <c r="D10" s="22"/>
      <c r="E10" s="22"/>
      <c r="F10" s="22"/>
      <c r="G10" s="22"/>
    </row>
    <row r="11" spans="1:9" s="11" customFormat="1" ht="12.75" x14ac:dyDescent="0.2">
      <c r="A11" s="20" t="s">
        <v>11</v>
      </c>
      <c r="B11" s="20"/>
      <c r="C11" s="23">
        <v>101</v>
      </c>
      <c r="D11" s="24"/>
      <c r="E11" s="24"/>
      <c r="F11" s="24"/>
      <c r="G11" s="24"/>
    </row>
    <row r="12" spans="1:9" s="11" customFormat="1" ht="12.75" x14ac:dyDescent="0.2">
      <c r="A12" s="20" t="s">
        <v>12</v>
      </c>
      <c r="B12" s="20"/>
      <c r="C12" s="23">
        <v>0</v>
      </c>
      <c r="D12" s="24"/>
      <c r="E12" s="24"/>
      <c r="F12" s="24"/>
      <c r="G12" s="24"/>
    </row>
    <row r="13" spans="1:9" s="11" customFormat="1" ht="11.85" customHeight="1" x14ac:dyDescent="0.2">
      <c r="A13" s="25" t="s">
        <v>13</v>
      </c>
      <c r="B13" s="26"/>
      <c r="C13" s="22"/>
      <c r="D13" s="22"/>
      <c r="E13" s="27"/>
      <c r="F13" s="22"/>
      <c r="G13" s="22"/>
    </row>
    <row r="14" spans="1:9" s="11" customFormat="1" ht="6.75" customHeight="1" x14ac:dyDescent="0.2">
      <c r="A14" s="26"/>
      <c r="B14" s="26"/>
      <c r="C14" s="26"/>
      <c r="D14" s="22"/>
      <c r="E14" s="22"/>
      <c r="F14" s="22"/>
      <c r="G14" s="22"/>
    </row>
    <row r="15" spans="1:9" s="11" customFormat="1" ht="12.75" customHeight="1" x14ac:dyDescent="0.2">
      <c r="A15" s="28" t="s">
        <v>14</v>
      </c>
      <c r="B15" s="28" t="s">
        <v>11</v>
      </c>
      <c r="C15" s="29"/>
      <c r="D15" s="30"/>
      <c r="E15" s="30"/>
      <c r="F15" s="31"/>
      <c r="G15" s="31"/>
    </row>
    <row r="16" spans="1:9" s="11" customFormat="1" ht="12.75" x14ac:dyDescent="0.2">
      <c r="A16" s="20" t="s">
        <v>27</v>
      </c>
      <c r="B16" s="20">
        <v>0</v>
      </c>
      <c r="C16" s="32">
        <v>0.71875</v>
      </c>
      <c r="D16" s="33"/>
      <c r="E16" s="33"/>
      <c r="F16" s="22"/>
      <c r="G16" s="22"/>
    </row>
    <row r="17" spans="1:7" s="11" customFormat="1" ht="12.75" x14ac:dyDescent="0.2">
      <c r="A17" s="20" t="s">
        <v>23</v>
      </c>
      <c r="B17" s="20">
        <v>16</v>
      </c>
      <c r="C17" s="32">
        <v>0.73124999999999996</v>
      </c>
      <c r="D17" s="33"/>
      <c r="E17" s="33"/>
      <c r="F17" s="22"/>
      <c r="G17" s="22"/>
    </row>
    <row r="18" spans="1:7" s="11" customFormat="1" ht="12.75" x14ac:dyDescent="0.2">
      <c r="A18" s="20" t="s">
        <v>22</v>
      </c>
      <c r="B18" s="20">
        <v>24</v>
      </c>
      <c r="C18" s="32">
        <v>0.73472222222222205</v>
      </c>
      <c r="D18" s="33"/>
      <c r="E18" s="33"/>
      <c r="F18" s="22"/>
      <c r="G18" s="22"/>
    </row>
    <row r="19" spans="1:7" s="11" customFormat="1" ht="12.75" x14ac:dyDescent="0.2">
      <c r="A19" s="20" t="s">
        <v>21</v>
      </c>
      <c r="B19" s="20">
        <v>40</v>
      </c>
      <c r="C19" s="32">
        <v>0.74305555555555602</v>
      </c>
      <c r="D19" s="33"/>
      <c r="E19" s="33"/>
      <c r="F19" s="22"/>
      <c r="G19" s="22"/>
    </row>
    <row r="20" spans="1:7" s="11" customFormat="1" ht="12.75" x14ac:dyDescent="0.2">
      <c r="A20" s="20" t="s">
        <v>20</v>
      </c>
      <c r="B20" s="20">
        <v>50</v>
      </c>
      <c r="C20" s="32">
        <v>0.75</v>
      </c>
      <c r="D20" s="33"/>
      <c r="E20" s="33"/>
      <c r="F20" s="22"/>
      <c r="G20" s="22"/>
    </row>
    <row r="21" spans="1:7" s="11" customFormat="1" ht="12.75" x14ac:dyDescent="0.2">
      <c r="A21" s="20" t="s">
        <v>19</v>
      </c>
      <c r="B21" s="20">
        <v>60</v>
      </c>
      <c r="C21" s="32">
        <v>0.75347222222222199</v>
      </c>
      <c r="D21" s="33"/>
      <c r="E21" s="33"/>
      <c r="F21" s="22"/>
      <c r="G21" s="22"/>
    </row>
    <row r="22" spans="1:7" s="11" customFormat="1" ht="12.75" x14ac:dyDescent="0.2">
      <c r="A22" s="20" t="s">
        <v>28</v>
      </c>
      <c r="B22" s="20">
        <v>83</v>
      </c>
      <c r="C22" s="32">
        <v>0.77430555555555602</v>
      </c>
      <c r="D22" s="33"/>
      <c r="E22" s="33"/>
      <c r="F22" s="22"/>
      <c r="G22" s="22"/>
    </row>
    <row r="23" spans="1:7" s="11" customFormat="1" ht="12.75" x14ac:dyDescent="0.2">
      <c r="A23" s="20" t="s">
        <v>17</v>
      </c>
      <c r="B23" s="20">
        <v>93</v>
      </c>
      <c r="C23" s="32">
        <v>0.78472222222222199</v>
      </c>
      <c r="D23" s="33"/>
      <c r="E23" s="33"/>
      <c r="F23" s="22"/>
      <c r="G23" s="22"/>
    </row>
    <row r="24" spans="1:7" s="11" customFormat="1" ht="12.75" x14ac:dyDescent="0.2">
      <c r="A24" s="20" t="s">
        <v>29</v>
      </c>
      <c r="B24" s="20">
        <v>101</v>
      </c>
      <c r="C24" s="32">
        <v>0.78819444444444398</v>
      </c>
      <c r="D24" s="33"/>
      <c r="E24" s="33"/>
      <c r="F24" s="22"/>
      <c r="G24" s="22"/>
    </row>
    <row r="25" spans="1:7" s="11" customFormat="1" ht="12.75" x14ac:dyDescent="0.2">
      <c r="A25" s="20" t="s">
        <v>15</v>
      </c>
      <c r="B25" s="20">
        <v>101</v>
      </c>
      <c r="C25" s="32">
        <v>0.79166666666666696</v>
      </c>
      <c r="D25" s="33"/>
      <c r="E25" s="33"/>
      <c r="F25" s="22"/>
      <c r="G25" s="22"/>
    </row>
    <row r="26" spans="1:7" s="11" customFormat="1" ht="12.75" x14ac:dyDescent="0.2">
      <c r="A26" s="34"/>
      <c r="B26" s="26"/>
      <c r="C26" s="22"/>
      <c r="D26" s="22"/>
      <c r="E26" s="22"/>
      <c r="F26" s="22"/>
      <c r="G26" s="22"/>
    </row>
    <row r="27" spans="1:7" s="11" customFormat="1" ht="12.75" x14ac:dyDescent="0.2">
      <c r="A27" s="26" t="s">
        <v>25</v>
      </c>
      <c r="B27" s="26"/>
      <c r="C27" s="22">
        <f>C10*C11</f>
        <v>4545</v>
      </c>
      <c r="D27" s="22"/>
      <c r="E27" s="22"/>
      <c r="F27" s="22"/>
      <c r="G27" s="22"/>
    </row>
  </sheetData>
  <pageMargins left="0.78749999999999998" right="0.78749999999999998" top="0.59027777777777801" bottom="0.59027777777777801" header="0.51180555555555496" footer="0.51180555555555496"/>
  <pageSetup paperSize="0" scale="0" firstPageNumber="0" orientation="portrait" usePrinterDefaults="0" horizontalDpi="0" verticalDpi="0" copies="0"/>
  <headerFooter>
    <oddFooter>&amp;L&amp;"Calibri,Standard"&amp;8www.cotrab.eu&amp;C&amp;"Calibri,Standard"&amp;8Ritorno&amp;R&amp;"Calibri,Standard"&amp;8Pagina &amp;P di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zoomScalePageLayoutView="60" workbookViewId="0"/>
  </sheetViews>
  <sheetFormatPr defaultRowHeight="15" x14ac:dyDescent="0.2"/>
  <cols>
    <col min="1" max="1" width="11.7109375"/>
    <col min="2" max="9" width="8.5703125"/>
    <col min="10" max="10" width="12.42578125"/>
    <col min="11" max="257" width="8.5703125"/>
  </cols>
  <sheetData>
    <row r="1" spans="1:10" ht="12.75" x14ac:dyDescent="0.2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</row>
    <row r="2" spans="1:10" ht="12.75" x14ac:dyDescent="0.2">
      <c r="A2" s="9" t="s">
        <v>31</v>
      </c>
      <c r="B2" s="9"/>
      <c r="C2" s="9"/>
      <c r="D2" s="9"/>
      <c r="E2" s="9"/>
      <c r="F2" s="9"/>
      <c r="G2" s="9"/>
      <c r="H2" s="9"/>
      <c r="I2" s="9"/>
      <c r="J2" s="9"/>
    </row>
    <row r="3" spans="1:10" ht="12.75" x14ac:dyDescent="0.2">
      <c r="A3" s="9" t="s">
        <v>32</v>
      </c>
      <c r="B3" s="9"/>
      <c r="C3" s="9"/>
      <c r="D3" s="9"/>
      <c r="E3" s="9"/>
      <c r="F3" s="9"/>
      <c r="G3" s="9"/>
      <c r="H3" s="9"/>
      <c r="I3" s="9"/>
      <c r="J3" s="9"/>
    </row>
    <row r="4" spans="1:10" ht="12.75" x14ac:dyDescent="0.2">
      <c r="A4" s="9" t="s">
        <v>33</v>
      </c>
      <c r="B4" s="9"/>
      <c r="C4" s="9"/>
      <c r="D4" s="9"/>
      <c r="E4" s="9"/>
      <c r="F4" s="9"/>
      <c r="G4" s="9"/>
      <c r="H4" s="9"/>
      <c r="I4" s="9"/>
      <c r="J4" s="9"/>
    </row>
    <row r="6" spans="1:10" ht="12.75" customHeight="1" x14ac:dyDescent="0.2">
      <c r="A6" s="8" t="s">
        <v>34</v>
      </c>
      <c r="B6" s="7" t="s">
        <v>35</v>
      </c>
      <c r="C6" s="6" t="s">
        <v>36</v>
      </c>
      <c r="D6" s="6"/>
      <c r="E6" s="6"/>
      <c r="F6" s="6"/>
      <c r="G6" s="6"/>
      <c r="H6" s="6"/>
      <c r="I6" s="6"/>
      <c r="J6" s="5" t="s">
        <v>37</v>
      </c>
    </row>
    <row r="7" spans="1:10" ht="12.75" x14ac:dyDescent="0.2">
      <c r="A7" s="8"/>
      <c r="B7" s="7"/>
      <c r="C7" s="6"/>
      <c r="D7" s="6"/>
      <c r="E7" s="6"/>
      <c r="F7" s="6"/>
      <c r="G7" s="6"/>
      <c r="H7" s="6"/>
      <c r="I7" s="6"/>
      <c r="J7" s="5"/>
    </row>
    <row r="8" spans="1:10" ht="12.75" x14ac:dyDescent="0.2">
      <c r="A8" s="8"/>
      <c r="B8" s="7"/>
      <c r="C8" s="36" t="s">
        <v>38</v>
      </c>
      <c r="D8" s="36" t="s">
        <v>39</v>
      </c>
      <c r="E8" s="36" t="s">
        <v>40</v>
      </c>
      <c r="F8" s="36" t="s">
        <v>41</v>
      </c>
      <c r="G8" s="36" t="s">
        <v>42</v>
      </c>
      <c r="H8" s="36" t="s">
        <v>43</v>
      </c>
      <c r="I8" s="36" t="s">
        <v>44</v>
      </c>
      <c r="J8" s="5"/>
    </row>
    <row r="9" spans="1:10" ht="12.75" x14ac:dyDescent="0.2">
      <c r="A9" s="37">
        <v>101</v>
      </c>
      <c r="B9" s="38">
        <v>2</v>
      </c>
      <c r="C9" s="38"/>
      <c r="D9" s="38"/>
      <c r="E9" s="38"/>
      <c r="F9" s="38"/>
      <c r="G9" s="38">
        <v>45</v>
      </c>
      <c r="H9" s="38"/>
      <c r="I9" s="38"/>
      <c r="J9" s="39">
        <f>A9*B9*G9</f>
        <v>9090</v>
      </c>
    </row>
    <row r="10" spans="1:10" ht="12.75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2"/>
    </row>
    <row r="11" spans="1:10" ht="12.75" x14ac:dyDescent="0.2">
      <c r="A11" s="40"/>
      <c r="B11" s="41"/>
      <c r="C11" s="41"/>
      <c r="D11" s="41"/>
      <c r="E11" s="41"/>
      <c r="F11" s="41"/>
      <c r="G11" s="41"/>
      <c r="H11" s="41"/>
      <c r="I11" s="41"/>
      <c r="J11" s="43"/>
    </row>
    <row r="12" spans="1:10" ht="12.75" x14ac:dyDescent="0.2">
      <c r="A12" s="40"/>
      <c r="B12" s="41"/>
      <c r="C12" s="41"/>
      <c r="D12" s="41"/>
      <c r="E12" s="41"/>
      <c r="F12" s="41"/>
      <c r="G12" s="41"/>
      <c r="H12" s="41"/>
      <c r="I12" s="41"/>
      <c r="J12" s="43"/>
    </row>
    <row r="13" spans="1:10" ht="12.75" x14ac:dyDescent="0.2">
      <c r="A13" s="44"/>
      <c r="B13" s="45"/>
      <c r="C13" s="45"/>
      <c r="D13" s="45"/>
      <c r="E13" s="45"/>
      <c r="F13" s="45"/>
      <c r="G13" s="45"/>
      <c r="H13" s="45"/>
      <c r="I13" s="45"/>
      <c r="J13" s="43"/>
    </row>
    <row r="14" spans="1:10" ht="12.75" x14ac:dyDescent="0.2">
      <c r="A14" s="44"/>
      <c r="B14" s="45"/>
      <c r="C14" s="45"/>
      <c r="D14" s="45"/>
      <c r="E14" s="45"/>
      <c r="F14" s="45"/>
      <c r="G14" s="45"/>
      <c r="H14" s="45"/>
      <c r="I14" s="45"/>
      <c r="J14" s="43"/>
    </row>
    <row r="15" spans="1:10" ht="12.75" x14ac:dyDescent="0.2">
      <c r="A15" s="44"/>
      <c r="B15" s="45"/>
      <c r="C15" s="45"/>
      <c r="D15" s="45"/>
      <c r="E15" s="45"/>
      <c r="F15" s="45"/>
      <c r="G15" s="45"/>
      <c r="H15" s="45"/>
      <c r="I15" s="45"/>
      <c r="J15" s="43"/>
    </row>
    <row r="16" spans="1:10" ht="12.75" x14ac:dyDescent="0.2">
      <c r="A16" s="44"/>
      <c r="B16" s="45"/>
      <c r="C16" s="45"/>
      <c r="D16" s="45"/>
      <c r="E16" s="45"/>
      <c r="F16" s="45"/>
      <c r="G16" s="45"/>
      <c r="H16" s="45"/>
      <c r="I16" s="45"/>
      <c r="J16" s="43"/>
    </row>
    <row r="17" spans="1:10" ht="12.75" x14ac:dyDescent="0.2">
      <c r="A17" s="44"/>
      <c r="B17" s="45"/>
      <c r="C17" s="45"/>
      <c r="D17" s="45"/>
      <c r="E17" s="45"/>
      <c r="F17" s="45"/>
      <c r="G17" s="45"/>
      <c r="H17" s="45"/>
      <c r="I17" s="45"/>
      <c r="J17" s="43"/>
    </row>
    <row r="18" spans="1:10" ht="12.75" x14ac:dyDescent="0.2">
      <c r="A18" s="44"/>
      <c r="B18" s="45"/>
      <c r="C18" s="45"/>
      <c r="D18" s="45"/>
      <c r="E18" s="45"/>
      <c r="F18" s="45"/>
      <c r="G18" s="45"/>
      <c r="H18" s="45"/>
      <c r="I18" s="45"/>
      <c r="J18" s="43"/>
    </row>
    <row r="19" spans="1:10" ht="12.75" x14ac:dyDescent="0.2">
      <c r="A19" s="44"/>
      <c r="B19" s="45"/>
      <c r="C19" s="45"/>
      <c r="D19" s="45"/>
      <c r="E19" s="45"/>
      <c r="F19" s="45"/>
      <c r="G19" s="45"/>
      <c r="H19" s="45"/>
      <c r="I19" s="45"/>
      <c r="J19" s="43"/>
    </row>
    <row r="20" spans="1:10" ht="12.75" x14ac:dyDescent="0.2">
      <c r="A20" s="44"/>
      <c r="B20" s="45"/>
      <c r="C20" s="45"/>
      <c r="D20" s="45"/>
      <c r="E20" s="45"/>
      <c r="F20" s="45"/>
      <c r="G20" s="45"/>
      <c r="H20" s="45"/>
      <c r="I20" s="45"/>
      <c r="J20" s="43"/>
    </row>
    <row r="21" spans="1:10" ht="12.75" x14ac:dyDescent="0.2">
      <c r="A21" s="44"/>
      <c r="B21" s="45"/>
      <c r="C21" s="45"/>
      <c r="D21" s="45"/>
      <c r="E21" s="45"/>
      <c r="F21" s="45"/>
      <c r="G21" s="45"/>
      <c r="H21" s="45"/>
      <c r="I21" s="45"/>
      <c r="J21" s="43"/>
    </row>
    <row r="22" spans="1:10" ht="12.75" x14ac:dyDescent="0.2">
      <c r="A22" s="46"/>
      <c r="B22" s="47"/>
      <c r="C22" s="47"/>
      <c r="D22" s="47"/>
      <c r="E22" s="47"/>
      <c r="F22" s="47"/>
      <c r="G22" s="4" t="s">
        <v>45</v>
      </c>
      <c r="H22" s="4"/>
      <c r="I22" s="4"/>
      <c r="J22" s="48">
        <f>SUM(J9:J21)</f>
        <v>9090</v>
      </c>
    </row>
    <row r="24" spans="1:10" ht="13.5" customHeight="1" x14ac:dyDescent="0.2">
      <c r="A24" s="3" t="s">
        <v>46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10">
    <mergeCell ref="G22:I22"/>
    <mergeCell ref="A24:J26"/>
    <mergeCell ref="A1:J1"/>
    <mergeCell ref="A2:J2"/>
    <mergeCell ref="A3:J3"/>
    <mergeCell ref="A4:J4"/>
    <mergeCell ref="A6:A8"/>
    <mergeCell ref="B6:B8"/>
    <mergeCell ref="C6:I7"/>
    <mergeCell ref="J6:J8"/>
  </mergeCells>
  <printOptions horizontalCentered="1" verticalCentered="1"/>
  <pageMargins left="0" right="0" top="0" bottom="0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zoomScalePageLayoutView="60" workbookViewId="0"/>
  </sheetViews>
  <sheetFormatPr defaultRowHeight="15" x14ac:dyDescent="0.2"/>
  <cols>
    <col min="1" max="1" width="4.42578125"/>
    <col min="2" max="257" width="11.85546875"/>
  </cols>
  <sheetData>
    <row r="1" spans="1:7" ht="18" x14ac:dyDescent="0.25">
      <c r="A1" s="49" t="s">
        <v>47</v>
      </c>
      <c r="B1" s="50"/>
      <c r="C1" s="51"/>
      <c r="D1" s="51"/>
      <c r="E1" s="51"/>
      <c r="F1" s="51"/>
      <c r="G1" s="51"/>
    </row>
    <row r="2" spans="1:7" ht="18" x14ac:dyDescent="0.25">
      <c r="A2" s="49"/>
      <c r="B2" s="50"/>
      <c r="C2" s="51"/>
      <c r="D2" s="51"/>
      <c r="E2" s="51"/>
      <c r="F2" s="51"/>
      <c r="G2" s="51"/>
    </row>
    <row r="3" spans="1:7" ht="18" x14ac:dyDescent="0.25">
      <c r="A3" s="49" t="s">
        <v>48</v>
      </c>
      <c r="B3" s="50"/>
      <c r="C3" s="51"/>
      <c r="D3" s="51"/>
      <c r="E3" s="51"/>
      <c r="F3" s="51"/>
      <c r="G3" s="51"/>
    </row>
    <row r="4" spans="1:7" ht="12.75" x14ac:dyDescent="0.2">
      <c r="A4" s="52"/>
      <c r="B4" s="53"/>
    </row>
    <row r="5" spans="1:7" ht="12.75" x14ac:dyDescent="0.2">
      <c r="A5" s="54">
        <v>1</v>
      </c>
      <c r="B5" s="53" t="s">
        <v>49</v>
      </c>
    </row>
    <row r="6" spans="1:7" ht="12.75" x14ac:dyDescent="0.2">
      <c r="A6" s="55"/>
      <c r="B6" s="56" t="s">
        <v>50</v>
      </c>
    </row>
    <row r="7" spans="1:7" ht="12.75" x14ac:dyDescent="0.2">
      <c r="A7" s="55"/>
      <c r="B7" s="57"/>
    </row>
    <row r="8" spans="1:7" ht="12.75" x14ac:dyDescent="0.2">
      <c r="A8" s="58"/>
      <c r="B8" s="57"/>
    </row>
    <row r="9" spans="1:7" ht="12.75" x14ac:dyDescent="0.2">
      <c r="A9" s="54">
        <v>2</v>
      </c>
      <c r="B9" s="59">
        <v>8</v>
      </c>
      <c r="C9" s="53" t="s">
        <v>49</v>
      </c>
      <c r="D9" s="53"/>
    </row>
    <row r="10" spans="1:7" ht="12.75" x14ac:dyDescent="0.2">
      <c r="A10" s="60" t="s">
        <v>51</v>
      </c>
      <c r="B10" s="61">
        <v>1</v>
      </c>
      <c r="C10" s="56" t="s">
        <v>52</v>
      </c>
      <c r="D10" s="56"/>
    </row>
    <row r="11" spans="1:7" ht="12.75" x14ac:dyDescent="0.2">
      <c r="A11" s="60" t="s">
        <v>53</v>
      </c>
      <c r="B11" s="61">
        <v>5</v>
      </c>
      <c r="C11" s="62"/>
      <c r="D11" s="62"/>
    </row>
    <row r="12" spans="1:7" ht="12.75" x14ac:dyDescent="0.2">
      <c r="A12" s="60" t="s">
        <v>54</v>
      </c>
      <c r="B12" s="61">
        <v>19</v>
      </c>
      <c r="C12" s="62"/>
      <c r="D12" s="62"/>
    </row>
    <row r="13" spans="1:7" ht="12.75" x14ac:dyDescent="0.2">
      <c r="A13" s="54">
        <v>3</v>
      </c>
      <c r="B13" s="59">
        <v>18</v>
      </c>
      <c r="C13" s="59">
        <v>10</v>
      </c>
      <c r="D13" s="53" t="s">
        <v>55</v>
      </c>
      <c r="E13" s="53"/>
      <c r="F13" s="53"/>
      <c r="G13" s="53"/>
    </row>
    <row r="14" spans="1:7" ht="12.75" x14ac:dyDescent="0.2">
      <c r="A14" s="60" t="s">
        <v>51</v>
      </c>
      <c r="B14" s="61">
        <v>1.3</v>
      </c>
      <c r="C14" s="61">
        <v>1</v>
      </c>
      <c r="D14" s="63" t="s">
        <v>56</v>
      </c>
      <c r="E14" s="64"/>
    </row>
    <row r="15" spans="1:7" ht="12.75" x14ac:dyDescent="0.2">
      <c r="A15" s="60" t="s">
        <v>53</v>
      </c>
      <c r="B15" s="61">
        <v>7.4</v>
      </c>
      <c r="C15" s="61">
        <v>5</v>
      </c>
      <c r="D15" s="65"/>
      <c r="E15" s="1"/>
    </row>
    <row r="16" spans="1:7" ht="12.75" x14ac:dyDescent="0.2">
      <c r="A16" s="60" t="s">
        <v>54</v>
      </c>
      <c r="B16" s="61">
        <v>28.1</v>
      </c>
      <c r="C16" s="61">
        <v>19</v>
      </c>
      <c r="D16" s="65"/>
      <c r="E16" s="1"/>
    </row>
    <row r="17" spans="1:7" ht="12.75" x14ac:dyDescent="0.2">
      <c r="A17" s="54">
        <v>4</v>
      </c>
      <c r="B17" s="59">
        <v>62</v>
      </c>
      <c r="C17" s="59">
        <v>54</v>
      </c>
      <c r="D17" s="59">
        <v>44</v>
      </c>
      <c r="E17" s="66" t="s">
        <v>57</v>
      </c>
    </row>
    <row r="18" spans="1:7" ht="12.75" x14ac:dyDescent="0.2">
      <c r="A18" s="60" t="s">
        <v>51</v>
      </c>
      <c r="B18" s="61">
        <v>3.4</v>
      </c>
      <c r="C18" s="61">
        <v>3</v>
      </c>
      <c r="D18" s="61">
        <v>2.7</v>
      </c>
      <c r="E18" s="62"/>
    </row>
    <row r="19" spans="1:7" ht="12.75" x14ac:dyDescent="0.2">
      <c r="A19" s="60" t="s">
        <v>53</v>
      </c>
      <c r="B19" s="61">
        <v>13.4</v>
      </c>
      <c r="C19" s="61">
        <v>12.7</v>
      </c>
      <c r="D19" s="61">
        <v>12.5</v>
      </c>
      <c r="E19" s="62"/>
    </row>
    <row r="20" spans="1:7" ht="12.75" x14ac:dyDescent="0.2">
      <c r="A20" s="60" t="s">
        <v>54</v>
      </c>
      <c r="B20" s="61">
        <v>50.9</v>
      </c>
      <c r="C20" s="61">
        <v>48.3</v>
      </c>
      <c r="D20" s="61">
        <v>47.5</v>
      </c>
      <c r="E20" s="62"/>
    </row>
    <row r="21" spans="1:7" ht="12.75" x14ac:dyDescent="0.2">
      <c r="A21" s="54">
        <v>5</v>
      </c>
      <c r="B21" s="59">
        <v>101</v>
      </c>
      <c r="C21" s="59">
        <v>93</v>
      </c>
      <c r="D21" s="59">
        <v>83</v>
      </c>
      <c r="E21" s="59">
        <v>39</v>
      </c>
      <c r="F21" s="53" t="s">
        <v>58</v>
      </c>
      <c r="G21" s="53"/>
    </row>
    <row r="22" spans="1:7" ht="12.75" x14ac:dyDescent="0.2">
      <c r="A22" s="60" t="s">
        <v>51</v>
      </c>
      <c r="B22" s="61">
        <v>5.9</v>
      </c>
      <c r="C22" s="61">
        <v>4.8</v>
      </c>
      <c r="D22" s="61">
        <v>4.3</v>
      </c>
      <c r="E22" s="61">
        <v>2.2999999999999998</v>
      </c>
      <c r="F22" t="s">
        <v>59</v>
      </c>
    </row>
    <row r="23" spans="1:7" ht="12.75" x14ac:dyDescent="0.2">
      <c r="A23" s="60" t="s">
        <v>53</v>
      </c>
      <c r="B23" s="61">
        <v>17.899999999999999</v>
      </c>
      <c r="C23" s="61">
        <v>16.399999999999999</v>
      </c>
      <c r="D23" s="61">
        <v>15.3</v>
      </c>
      <c r="E23" s="61">
        <v>11.4</v>
      </c>
    </row>
    <row r="24" spans="1:7" ht="12.75" x14ac:dyDescent="0.2">
      <c r="A24" s="60" t="s">
        <v>54</v>
      </c>
      <c r="B24" s="61">
        <v>68</v>
      </c>
      <c r="C24" s="61">
        <v>62.3</v>
      </c>
      <c r="D24" s="61">
        <v>58.1</v>
      </c>
      <c r="E24" s="61">
        <v>43.3</v>
      </c>
    </row>
    <row r="26" spans="1:7" ht="12.75" x14ac:dyDescent="0.2">
      <c r="A26" s="67" t="s">
        <v>60</v>
      </c>
      <c r="B26" s="53" t="s">
        <v>61</v>
      </c>
    </row>
    <row r="27" spans="1:7" ht="12.75" x14ac:dyDescent="0.2">
      <c r="A27" s="53"/>
      <c r="B27" s="53" t="s">
        <v>62</v>
      </c>
    </row>
    <row r="28" spans="1:7" ht="12.75" x14ac:dyDescent="0.2">
      <c r="A28" s="53"/>
      <c r="B28" s="53" t="s">
        <v>63</v>
      </c>
    </row>
  </sheetData>
  <mergeCells count="1">
    <mergeCell ref="E15:E16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Roman,Normale"&amp;12&amp;A</oddHeader>
    <oddFooter>&amp;C&amp;"Times New Roman,Normale"&amp;12Pagina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RowHeight="15" x14ac:dyDescent="0.2"/>
  <cols>
    <col min="1" max="257" width="8.5703125"/>
  </cols>
  <sheetData/>
  <printOptions horizontalCentered="1" verticalCentered="1"/>
  <pageMargins left="0.32291666666666702" right="0.78749999999999998" top="0.59027777777777801" bottom="0.59027777777777801" header="0.51180555555555496" footer="0.51180555555555496"/>
  <pageSetup paperSize="0" scale="0" firstPageNumber="0" orientation="portrait" usePrinterDefaults="0" horizontalDpi="0" verticalDpi="0" copies="0"/>
  <headerFooter>
    <oddFooter>&amp;L&amp;"Calibri,Standard"&amp;8www.cotrab.eu&amp;C&amp;"Calibri,Standard"&amp;8Instradamento&amp;R&amp;"Calibri,Standard"&amp;8Pagina &amp;P di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6</vt:i4>
      </vt:variant>
    </vt:vector>
  </HeadingPairs>
  <TitlesOfParts>
    <vt:vector size="11" baseType="lpstr">
      <vt:lpstr>Andata</vt:lpstr>
      <vt:lpstr>Ritorno</vt:lpstr>
      <vt:lpstr>Percorrenza</vt:lpstr>
      <vt:lpstr>Polimetrica</vt:lpstr>
      <vt:lpstr>Immagine</vt:lpstr>
      <vt:lpstr>Area_stampa</vt:lpstr>
      <vt:lpstr>Print_Area_1</vt:lpstr>
      <vt:lpstr>Print_Area_2</vt:lpstr>
      <vt:lpstr>Print_Area_3</vt:lpstr>
      <vt:lpstr>Print_Titles_1</vt:lpstr>
      <vt:lpstr>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 MECCA</dc:creator>
  <cp:lastModifiedBy>Donato</cp:lastModifiedBy>
  <cp:revision>0</cp:revision>
  <cp:lastPrinted>2016-01-11T11:33:04Z</cp:lastPrinted>
  <dcterms:created xsi:type="dcterms:W3CDTF">2004-03-10T18:07:35Z</dcterms:created>
  <dcterms:modified xsi:type="dcterms:W3CDTF">2016-12-15T11:02:34Z</dcterms:modified>
</cp:coreProperties>
</file>