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dia/image2.png" ContentType="image/png"/>
  <Override PartName="/xl/media/image1.png" ContentType="image/png"/>
  <Override PartName="/xl/media/image3.png" ContentType="image/png"/>
  <Override PartName="/xl/_rels/workbook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3" firstSheet="0" showHorizontalScroll="true" showSheetTabs="true" showVerticalScroll="true" tabRatio="600" windowHeight="8192" windowWidth="16384" xWindow="0" yWindow="0"/>
  </bookViews>
  <sheets>
    <sheet name="Andata" sheetId="1" state="visible" r:id="rId2"/>
    <sheet name="Ritorno" sheetId="2" state="visible" r:id="rId3"/>
    <sheet name="Percorrenza" sheetId="3" state="visible" r:id="rId4"/>
    <sheet name="Immagine" sheetId="4" state="visible" r:id="rId5"/>
  </sheets>
  <definedNames>
    <definedName function="false" hidden="false" name="_xlnm.Print_Area" vbProcedure="false">Andata!$A$1:$G$30</definedName>
    <definedName function="false" hidden="false" name="_xlnm.Print_Area_1" vbProcedure="false">Immagine!$A$1:$N$41</definedName>
    <definedName function="false" hidden="false" name="_xlnm.Print_Area_2" vbProcedure="false">Percorrenza!$A$44:$J$81</definedName>
    <definedName function="false" hidden="false" name="_xlnm.Print_Area_3" vbProcedure="false">Ritorno!$A$1:$F$29</definedName>
    <definedName function="false" hidden="false" name="_xlnm.Print_Titles" vbProcedure="false">Andata!$A:$A</definedName>
    <definedName function="false" hidden="false" name="_xlnm.Print_Titles_1" vbProcedure="false">Ritorno!$A:$A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<sst xmlns="http://schemas.openxmlformats.org/spreadsheetml/2006/main" count="107" uniqueCount="61">
  <si>
    <t>Servizi minimi Provincia di MATERA</t>
  </si>
  <si>
    <t>Linea: 41 - Ferrandina - S. Mauro Forte</t>
  </si>
  <si>
    <t>Quadro delle Corse: ANDATA</t>
  </si>
  <si>
    <t>Totale km Linea</t>
  </si>
  <si>
    <t>Totale km Quadro</t>
  </si>
  <si>
    <t>Ultimo aggiornamento: 19/04/2013</t>
  </si>
  <si>
    <t>Tipo Corsa</t>
  </si>
  <si>
    <t>Ordinaria</t>
  </si>
  <si>
    <t>Frequenza</t>
  </si>
  <si>
    <t>Feriale</t>
  </si>
  <si>
    <t>Escl.sab.</t>
  </si>
  <si>
    <t>Giorni</t>
  </si>
  <si>
    <t>Km</t>
  </si>
  <si>
    <t>Corse Bis</t>
  </si>
  <si>
    <t>Note</t>
  </si>
  <si>
    <t>Stazionamenti</t>
  </si>
  <si>
    <t>A252</t>
  </si>
  <si>
    <t>A253</t>
  </si>
  <si>
    <t>A2744</t>
  </si>
  <si>
    <t>Ferrandina Piazza De Gasperi</t>
  </si>
  <si>
    <t>Ferrandina Via Lanzillotti</t>
  </si>
  <si>
    <t>Ferrandina Casa Cantoniera</t>
  </si>
  <si>
    <t>Ferrandina Bivio Giovanni Falcone</t>
  </si>
  <si>
    <t>C.da Cretagna</t>
  </si>
  <si>
    <t>Bivio Mass. Cirogica</t>
  </si>
  <si>
    <t>Bivio San Mauro Forte / Craco</t>
  </si>
  <si>
    <t>San Mauro Forte Via De Gasperi (118)</t>
  </si>
  <si>
    <t>San Mauro Forte Largo Monastero</t>
  </si>
  <si>
    <t>San Mauro Forte Piazza Caduti</t>
  </si>
  <si>
    <t>San Mauro Forte Via Armando Diaz</t>
  </si>
  <si>
    <t>Km Effettuati</t>
  </si>
  <si>
    <t>escluso il sabato</t>
  </si>
  <si>
    <t>Quadro delle Corse: RITORNO</t>
  </si>
  <si>
    <t>R254</t>
  </si>
  <si>
    <t>R255</t>
  </si>
  <si>
    <t>R2745</t>
  </si>
  <si>
    <t>Ferrandina Via Mazzini (Madonnina)</t>
  </si>
  <si>
    <t>Ferrandina Via Mazzini (Fontana)</t>
  </si>
  <si>
    <t>Ferrandina Via Mazzini (Ufficio Postale)</t>
  </si>
  <si>
    <t>CONSORZIO TRASPORTI AZIENDE BASILICATA</t>
  </si>
  <si>
    <t>RETE DEI SERVIZI DI TRASPORTO PUBBLICO LOCALE DELLA PROVINCIA DI MATERA</t>
  </si>
  <si>
    <t>Programma di esercizio dell'anno 2009</t>
  </si>
  <si>
    <t>Linea n. 41 "FERRANDINA-SAN MAURO FORTE"--- Effettuata dall'Impresa NOLE' GAETANO srl</t>
  </si>
  <si>
    <t>Lunghezza del tratto in Km</t>
  </si>
  <si>
    <t>Numero delle corse</t>
  </si>
  <si>
    <t>Categoria e giorni di esecizio (1)</t>
  </si>
  <si>
    <t>Percorrenza annua in Km.</t>
  </si>
  <si>
    <t>G</t>
  </si>
  <si>
    <t>F</t>
  </si>
  <si>
    <t>Fs</t>
  </si>
  <si>
    <t>Sc.</t>
  </si>
  <si>
    <t>Sc.Escl.S.</t>
  </si>
  <si>
    <t>B</t>
  </si>
  <si>
    <t>A</t>
  </si>
  <si>
    <t>Totale Km.</t>
  </si>
  <si>
    <t>1)  G:Giornaliera (365 gg); F: Feriale (305 gg); Fs: Festiva (60gg); B: Balneare (62gg); Sc: Scolastica (215 gg); F.esl.S.: Feriale dal Lunedì al Venerdì (255 gg); F. Non Sc.: Feriale nel periodo non scolastico (90 gg.); A: Agricola (max 180gg)</t>
  </si>
  <si>
    <t>Programma di esercizio dell'anno 2010</t>
  </si>
  <si>
    <t>Linea n. 41 "FERRANDINA-SAN MAURO FORTE"--- Effettuata dall'Impresa AUTOLINEE NOLE' srl</t>
  </si>
  <si>
    <t>Escl.Sab.</t>
  </si>
  <si>
    <t>rivendicato con nota del luglio 2010 a seguito di autorizzazione provinciale</t>
  </si>
  <si>
    <t>C:\webs\cotrab\images\0041.png</t>
  </si>
</sst>
</file>

<file path=xl/styles.xml><?xml version="1.0" encoding="utf-8"?>
<styleSheet xmlns="http://schemas.openxmlformats.org/spreadsheetml/2006/main">
  <numFmts count="3">
    <numFmt formatCode="GENERAL" numFmtId="164"/>
    <numFmt formatCode="#,##0" numFmtId="165"/>
    <numFmt formatCode="H:MM" numFmtId="166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sz val="9"/>
    </font>
    <font>
      <name val="Calibri"/>
      <charset val="1"/>
      <family val="2"/>
      <b val="true"/>
      <sz val="9"/>
    </font>
    <font>
      <name val="Calibri"/>
      <charset val="1"/>
      <family val="2"/>
      <b val="true"/>
      <color rgb="00FF0000"/>
      <sz val="9"/>
    </font>
    <font>
      <name val="Calibri"/>
      <charset val="1"/>
      <family val="2"/>
      <i val="true"/>
      <sz val="9"/>
    </font>
    <font>
      <name val="Calibri"/>
      <charset val="1"/>
      <family val="2"/>
      <b val="true"/>
      <color rgb="00FFFFFF"/>
      <sz val="9"/>
    </font>
    <font>
      <name val="Calibri"/>
      <charset val="1"/>
      <family val="2"/>
      <color rgb="00FF0000"/>
      <sz val="9"/>
    </font>
    <font>
      <name val="Arial"/>
      <charset val="1"/>
      <family val="2"/>
      <i val="true"/>
      <sz val="10"/>
    </font>
  </fonts>
  <fills count="5">
    <fill>
      <patternFill patternType="none"/>
    </fill>
    <fill>
      <patternFill patternType="gray125"/>
    </fill>
    <fill>
      <patternFill patternType="solid">
        <fgColor rgb="00FFFFFF"/>
        <bgColor rgb="00FFFFCC"/>
      </patternFill>
    </fill>
    <fill>
      <patternFill patternType="solid">
        <fgColor rgb="00DDDDDD"/>
        <bgColor rgb="00CCFFCC"/>
      </patternFill>
    </fill>
    <fill>
      <patternFill patternType="solid">
        <fgColor rgb="00FFFF00"/>
        <bgColor rgb="00FFFF00"/>
      </patternFill>
    </fill>
  </fills>
  <borders count="13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 style="medium"/>
      <diagonal/>
    </border>
    <border diagonalDown="false" diagonalUp="false">
      <left style="thin"/>
      <right style="thin"/>
      <top style="medium"/>
      <bottom style="medium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 style="thin"/>
      <top style="thin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medium"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2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0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0" numFmtId="164" xfId="0"/>
    <xf applyAlignment="true" applyBorder="false" applyFont="true" applyProtection="false" borderId="0" fillId="0" fontId="4" numFmtId="164" xfId="0">
      <alignment horizontal="general" indent="0" shrinkToFit="false" textRotation="0" vertical="bottom" wrapText="true"/>
    </xf>
    <xf applyAlignment="true" applyBorder="false" applyFont="true" applyProtection="false" borderId="0" fillId="0" fontId="5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4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4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4" numFmtId="165" xfId="0">
      <alignment horizontal="right" indent="0" shrinkToFit="false" textRotation="0" vertical="bottom" wrapText="false"/>
    </xf>
    <xf applyAlignment="true" applyBorder="false" applyFont="true" applyProtection="false" borderId="0" fillId="0" fontId="4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1" fillId="0" fontId="4" numFmtId="164" xfId="0">
      <alignment horizontal="general" indent="0" shrinkToFit="false" textRotation="0" vertical="bottom" wrapText="false"/>
    </xf>
    <xf applyAlignment="true" applyBorder="true" applyFont="true" applyProtection="false" borderId="1" fillId="0" fontId="4" numFmtId="164" xfId="0">
      <alignment horizontal="center" indent="0" shrinkToFit="false" textRotation="0" vertical="bottom" wrapText="false"/>
    </xf>
    <xf applyAlignment="true" applyBorder="true" applyFont="true" applyProtection="false" borderId="1" fillId="2" fontId="4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4" numFmtId="164" xfId="0">
      <alignment horizontal="center" indent="0" shrinkToFit="false" textRotation="0" vertical="bottom" wrapText="false"/>
    </xf>
    <xf applyAlignment="true" applyBorder="true" applyFont="true" applyProtection="false" borderId="1" fillId="0" fontId="4" numFmtId="164" xfId="0">
      <alignment horizontal="center" indent="0" shrinkToFit="false" textRotation="0" vertical="bottom" wrapText="true"/>
    </xf>
    <xf applyAlignment="true" applyBorder="true" applyFont="true" applyProtection="false" borderId="0" fillId="0" fontId="4" numFmtId="164" xfId="0">
      <alignment horizontal="center" indent="0" shrinkToFit="false" textRotation="0" vertical="bottom" wrapText="true"/>
    </xf>
    <xf applyAlignment="true" applyBorder="true" applyFont="true" applyProtection="false" borderId="0" fillId="0" fontId="7" numFmtId="164" xfId="0">
      <alignment horizontal="general" indent="0" shrinkToFit="false" textRotation="0" vertical="bottom" wrapText="false"/>
    </xf>
    <xf applyAlignment="true" applyBorder="true" applyFont="true" applyProtection="false" borderId="0" fillId="0" fontId="4" numFmtId="164" xfId="0">
      <alignment horizontal="general" indent="0" shrinkToFit="false" textRotation="0" vertical="bottom" wrapText="false"/>
    </xf>
    <xf applyAlignment="true" applyBorder="true" applyFont="true" applyProtection="false" borderId="0" fillId="0" fontId="7" numFmtId="164" xfId="0">
      <alignment horizontal="center" indent="0" shrinkToFit="false" textRotation="0" vertical="bottom" wrapText="false"/>
    </xf>
    <xf applyAlignment="true" applyBorder="true" applyFont="true" applyProtection="false" borderId="1" fillId="0" fontId="5" numFmtId="164" xfId="0">
      <alignment horizontal="general" indent="0" shrinkToFit="false" textRotation="0" vertical="bottom" wrapText="false"/>
    </xf>
    <xf applyAlignment="true" applyBorder="true" applyFont="true" applyProtection="false" borderId="1" fillId="3" fontId="5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8" numFmtId="164" xfId="0">
      <alignment horizontal="center" indent="0" shrinkToFit="false" textRotation="0" vertical="bottom" wrapText="false"/>
    </xf>
    <xf applyAlignment="true" applyBorder="true" applyFont="true" applyProtection="false" borderId="1" fillId="0" fontId="4" numFmtId="166" xfId="0">
      <alignment horizontal="center" indent="0" shrinkToFit="false" textRotation="0" vertical="bottom" wrapText="false"/>
    </xf>
    <xf applyAlignment="true" applyBorder="true" applyFont="true" applyProtection="false" borderId="1" fillId="4" fontId="4" numFmtId="166" xfId="0">
      <alignment horizontal="center" indent="0" shrinkToFit="false" textRotation="0" vertical="bottom" wrapText="false"/>
    </xf>
    <xf applyAlignment="true" applyBorder="true" applyFont="true" applyProtection="false" borderId="0" fillId="0" fontId="9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10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10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4" numFmtId="164" xfId="0">
      <alignment horizontal="right" indent="0" shrinkToFit="false" textRotation="0" vertical="bottom" wrapText="false"/>
    </xf>
    <xf applyAlignment="true" applyBorder="true" applyFont="true" applyProtection="false" borderId="0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2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3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4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5" fillId="0" fontId="0" numFmtId="164" xfId="0">
      <alignment horizontal="center" indent="0" shrinkToFit="false" textRotation="0" vertical="center" wrapText="true"/>
    </xf>
    <xf applyAlignment="false" applyBorder="true" applyFont="true" applyProtection="false" borderId="6" fillId="0" fontId="0" numFmtId="164" xfId="0"/>
    <xf applyAlignment="false" applyBorder="true" applyFont="false" applyProtection="false" borderId="7" fillId="0" fontId="0" numFmtId="164" xfId="0"/>
    <xf applyAlignment="false" applyBorder="true" applyFont="false" applyProtection="false" borderId="4" fillId="0" fontId="0" numFmtId="164" xfId="0"/>
    <xf applyAlignment="false" applyBorder="true" applyFont="false" applyProtection="false" borderId="8" fillId="0" fontId="0" numFmtId="165" xfId="0"/>
    <xf applyAlignment="false" applyBorder="true" applyFont="false" applyProtection="false" borderId="9" fillId="0" fontId="0" numFmtId="164" xfId="0"/>
    <xf applyAlignment="false" applyBorder="true" applyFont="false" applyProtection="false" borderId="1" fillId="0" fontId="0" numFmtId="164" xfId="0"/>
    <xf applyAlignment="false" applyBorder="true" applyFont="false" applyProtection="false" borderId="10" fillId="0" fontId="0" numFmtId="165" xfId="0"/>
    <xf applyAlignment="false" applyBorder="true" applyFont="false" applyProtection="false" borderId="10" fillId="0" fontId="0" numFmtId="164" xfId="0"/>
    <xf applyAlignment="false" applyBorder="true" applyFont="false" applyProtection="false" borderId="11" fillId="0" fontId="0" numFmtId="164" xfId="0"/>
    <xf applyAlignment="true" applyBorder="true" applyFont="true" applyProtection="false" borderId="6" fillId="0" fontId="0" numFmtId="164" xfId="0">
      <alignment horizontal="right" indent="0" shrinkToFit="false" textRotation="0" vertical="bottom" wrapText="false"/>
    </xf>
    <xf applyAlignment="false" applyBorder="true" applyFont="false" applyProtection="false" borderId="12" fillId="0" fontId="0" numFmtId="165" xfId="0"/>
    <xf applyAlignment="true" applyBorder="true" applyFont="true" applyProtection="false" borderId="0" fillId="0" fontId="0" numFmtId="164" xfId="0">
      <alignment horizontal="left" indent="0" shrinkToFit="false" textRotation="0" vertical="center" wrapText="true"/>
    </xf>
    <xf applyAlignment="true" applyBorder="true" applyFont="true" applyProtection="false" borderId="6" fillId="0" fontId="0" numFmtId="164" xfId="0">
      <alignment horizontal="center" indent="0" shrinkToFit="false" textRotation="0" vertical="bottom" wrapText="false"/>
    </xf>
    <xf applyAlignment="true" applyBorder="true" applyFont="false" applyProtection="false" borderId="7" fillId="0" fontId="0" numFmtId="164" xfId="0">
      <alignment horizontal="center" indent="0" shrinkToFit="false" textRotation="0" vertical="bottom" wrapText="false"/>
    </xf>
    <xf applyAlignment="true" applyBorder="true" applyFont="false" applyProtection="false" borderId="4" fillId="0" fontId="0" numFmtId="164" xfId="0">
      <alignment horizontal="center" indent="0" shrinkToFit="false" textRotation="0" vertical="bottom" wrapText="false"/>
    </xf>
    <xf applyAlignment="true" applyBorder="true" applyFont="false" applyProtection="false" borderId="9" fillId="0" fontId="0" numFmtId="164" xfId="0">
      <alignment horizontal="center" indent="0" shrinkToFit="false" textRotation="0" vertical="bottom" wrapText="false"/>
    </xf>
    <xf applyAlignment="true" applyBorder="true" applyFont="false" applyProtection="false" borderId="1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0" numFmtId="164" xfId="0">
      <alignment horizontal="center" indent="0" shrinkToFit="false" textRotation="0" vertical="center" wrapText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162000</xdr:colOff>
      <xdr:row>0</xdr:row>
      <xdr:rowOff>1080</xdr:rowOff>
    </xdr:from>
    <xdr:to>
      <xdr:col>0</xdr:col>
      <xdr:colOff>2312640</xdr:colOff>
      <xdr:row>6</xdr:row>
      <xdr:rowOff>84600</xdr:rowOff>
    </xdr:to>
    <xdr:pic>
      <xdr:nvPicPr>
        <xdr:cNvPr descr="" id="0" name="Picture 4"/>
        <xdr:cNvPicPr/>
      </xdr:nvPicPr>
      <xdr:blipFill>
        <a:blip r:embed="rId1"/>
        <a:stretch>
          <a:fillRect/>
        </a:stretch>
      </xdr:blipFill>
      <xdr:spPr>
        <a:xfrm>
          <a:off x="162000" y="1080"/>
          <a:ext cx="2150640" cy="1091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162000</xdr:colOff>
      <xdr:row>0</xdr:row>
      <xdr:rowOff>3240</xdr:rowOff>
    </xdr:from>
    <xdr:to>
      <xdr:col>0</xdr:col>
      <xdr:colOff>2312640</xdr:colOff>
      <xdr:row>6</xdr:row>
      <xdr:rowOff>86760</xdr:rowOff>
    </xdr:to>
    <xdr:pic>
      <xdr:nvPicPr>
        <xdr:cNvPr descr="" id="1" name="Picture 7"/>
        <xdr:cNvPicPr/>
      </xdr:nvPicPr>
      <xdr:blipFill>
        <a:blip r:embed="rId1"/>
        <a:stretch>
          <a:fillRect/>
        </a:stretch>
      </xdr:blipFill>
      <xdr:spPr>
        <a:xfrm>
          <a:off x="162000" y="3240"/>
          <a:ext cx="2150640" cy="11120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171360</xdr:colOff>
      <xdr:row>0</xdr:row>
      <xdr:rowOff>360</xdr:rowOff>
    </xdr:from>
    <xdr:to>
      <xdr:col>11</xdr:col>
      <xdr:colOff>416880</xdr:colOff>
      <xdr:row>37</xdr:row>
      <xdr:rowOff>131400</xdr:rowOff>
    </xdr:to>
    <xdr:pic>
      <xdr:nvPicPr>
        <xdr:cNvPr descr="" id="2" name="Picture 9"/>
        <xdr:cNvPicPr/>
      </xdr:nvPicPr>
      <xdr:blipFill>
        <a:blip r:embed="rId1"/>
        <a:stretch>
          <a:fillRect/>
        </a:stretch>
      </xdr:blipFill>
      <xdr:spPr>
        <a:xfrm>
          <a:off x="171360" y="360"/>
          <a:ext cx="7127640" cy="647424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27" activeCellId="0" pane="topLeft" sqref="A27"/>
    </sheetView>
  </sheetViews>
  <cols>
    <col collapsed="false" hidden="false" max="1" min="1" style="1" width="33.6901960784314"/>
    <col collapsed="false" hidden="false" max="2" min="2" style="1" width="3.52549019607843"/>
    <col collapsed="false" hidden="false" max="3" min="3" style="1" width="8.83529411764706"/>
    <col collapsed="false" hidden="false" max="4" min="4" style="2" width="8.83529411764706"/>
    <col collapsed="false" hidden="false" max="5" min="5" style="2" width="7.94901960784314"/>
    <col collapsed="false" hidden="false" max="6" min="6" style="2" width="9.4156862745098"/>
    <col collapsed="false" hidden="false" max="7" min="7" style="2" width="8.83529411764706"/>
    <col collapsed="false" hidden="false" max="8" min="8" style="2" width="9.4156862745098"/>
    <col collapsed="false" hidden="false" max="257" min="9" style="3" width="9.4156862745098"/>
  </cols>
  <sheetData>
    <row collapsed="false" customFormat="true" customHeight="false" hidden="false" ht="13.55" outlineLevel="0" r="1" s="2">
      <c r="A1" s="4"/>
      <c r="B1" s="4"/>
      <c r="C1" s="5" t="s">
        <v>0</v>
      </c>
      <c r="D1" s="6"/>
      <c r="E1" s="6"/>
      <c r="F1" s="6"/>
      <c r="G1" s="6"/>
      <c r="H1" s="6"/>
    </row>
    <row collapsed="false" customFormat="true" customHeight="false" hidden="false" ht="13.55" outlineLevel="0" r="2" s="2">
      <c r="A2" s="7"/>
      <c r="B2" s="7"/>
      <c r="C2" s="5" t="s">
        <v>1</v>
      </c>
      <c r="D2" s="6"/>
      <c r="E2" s="6"/>
      <c r="F2" s="6"/>
      <c r="G2" s="6"/>
      <c r="H2" s="6"/>
    </row>
    <row collapsed="false" customFormat="true" customHeight="false" hidden="false" ht="13.55" outlineLevel="0" r="3" s="2">
      <c r="A3" s="7"/>
      <c r="B3" s="7"/>
      <c r="C3" s="5" t="s">
        <v>2</v>
      </c>
      <c r="D3" s="6"/>
      <c r="E3" s="6"/>
      <c r="F3" s="6"/>
      <c r="G3" s="6"/>
      <c r="H3" s="6"/>
    </row>
    <row collapsed="false" customFormat="true" customHeight="false" hidden="false" ht="13.55" outlineLevel="0" r="4" s="2">
      <c r="A4" s="7"/>
      <c r="B4" s="7"/>
      <c r="C4" s="5"/>
      <c r="D4" s="6"/>
      <c r="E4" s="6"/>
      <c r="F4" s="6"/>
      <c r="G4" s="6"/>
      <c r="H4" s="6"/>
    </row>
    <row collapsed="false" customFormat="true" customHeight="true" hidden="false" ht="12.75" outlineLevel="0" r="5" s="2">
      <c r="A5" s="7"/>
      <c r="B5" s="7"/>
      <c r="C5" s="5" t="s">
        <v>3</v>
      </c>
      <c r="D5" s="6"/>
      <c r="E5" s="8" t="n">
        <f aca="false">+E6+Ritorno!E5</f>
        <v>61620</v>
      </c>
      <c r="F5" s="9"/>
      <c r="G5" s="6"/>
      <c r="H5" s="6"/>
    </row>
    <row collapsed="false" customFormat="true" customHeight="true" hidden="false" ht="12.75" outlineLevel="0" r="6" s="2">
      <c r="A6" s="7"/>
      <c r="B6" s="7"/>
      <c r="C6" s="5" t="s">
        <v>4</v>
      </c>
      <c r="D6" s="6"/>
      <c r="E6" s="8" t="n">
        <f aca="false">SUM(C28:E28)</f>
        <v>30810</v>
      </c>
      <c r="F6" s="6"/>
      <c r="G6" s="6"/>
      <c r="H6" s="6"/>
    </row>
    <row collapsed="false" customFormat="true" customHeight="false" hidden="false" ht="13.55" outlineLevel="0" r="7" s="2">
      <c r="A7" s="7"/>
      <c r="B7" s="7"/>
      <c r="C7" s="10" t="s">
        <v>5</v>
      </c>
      <c r="D7" s="6"/>
      <c r="E7" s="6"/>
      <c r="F7" s="6"/>
      <c r="G7" s="6"/>
      <c r="H7" s="6"/>
    </row>
    <row collapsed="false" customFormat="true" customHeight="false" hidden="false" ht="13.55" outlineLevel="0" r="8" s="2">
      <c r="A8" s="11" t="s">
        <v>6</v>
      </c>
      <c r="B8" s="11"/>
      <c r="C8" s="12" t="s">
        <v>7</v>
      </c>
      <c r="D8" s="12" t="s">
        <v>7</v>
      </c>
      <c r="E8" s="13" t="s">
        <v>7</v>
      </c>
      <c r="F8" s="6"/>
      <c r="G8" s="6"/>
      <c r="H8" s="6"/>
    </row>
    <row collapsed="false" customFormat="true" customHeight="false" hidden="false" ht="13.55" outlineLevel="0" r="9" s="2">
      <c r="A9" s="11" t="s">
        <v>8</v>
      </c>
      <c r="B9" s="11"/>
      <c r="C9" s="12" t="s">
        <v>9</v>
      </c>
      <c r="D9" s="12" t="s">
        <v>9</v>
      </c>
      <c r="E9" s="13" t="s">
        <v>10</v>
      </c>
      <c r="F9" s="14"/>
      <c r="G9" s="14"/>
    </row>
    <row collapsed="false" customFormat="true" customHeight="false" hidden="false" ht="13.55" outlineLevel="0" r="10" s="2">
      <c r="A10" s="11" t="s">
        <v>11</v>
      </c>
      <c r="B10" s="11"/>
      <c r="C10" s="12" t="n">
        <v>305</v>
      </c>
      <c r="D10" s="12" t="n">
        <v>305</v>
      </c>
      <c r="E10" s="13" t="n">
        <v>180</v>
      </c>
      <c r="F10" s="14"/>
      <c r="G10" s="14"/>
    </row>
    <row collapsed="false" customFormat="true" customHeight="false" hidden="false" ht="13.55" outlineLevel="0" r="11" s="2">
      <c r="A11" s="11" t="s">
        <v>12</v>
      </c>
      <c r="B11" s="11"/>
      <c r="C11" s="15" t="n">
        <v>39</v>
      </c>
      <c r="D11" s="15" t="n">
        <v>39</v>
      </c>
      <c r="E11" s="15" t="n">
        <v>39</v>
      </c>
      <c r="F11" s="16"/>
      <c r="G11" s="16"/>
    </row>
    <row collapsed="false" customFormat="true" customHeight="false" hidden="false" ht="13.55" outlineLevel="0" r="12" s="2">
      <c r="A12" s="11" t="s">
        <v>13</v>
      </c>
      <c r="B12" s="11"/>
      <c r="C12" s="15" t="n">
        <v>0</v>
      </c>
      <c r="D12" s="15" t="n">
        <v>0</v>
      </c>
      <c r="E12" s="15" t="n">
        <v>0</v>
      </c>
      <c r="F12" s="16"/>
      <c r="G12" s="16"/>
    </row>
    <row collapsed="false" customFormat="true" customHeight="true" hidden="false" ht="13.4" outlineLevel="0" r="13" s="2">
      <c r="A13" s="17" t="s">
        <v>14</v>
      </c>
      <c r="B13" s="18"/>
      <c r="C13" s="14"/>
      <c r="D13" s="14"/>
      <c r="E13" s="19" t="n">
        <v>1</v>
      </c>
      <c r="F13" s="14"/>
      <c r="G13" s="14"/>
    </row>
    <row collapsed="false" customFormat="true" customHeight="true" hidden="false" ht="5.25" outlineLevel="0" r="14" s="2">
      <c r="A14" s="18"/>
      <c r="B14" s="18"/>
      <c r="C14" s="18"/>
      <c r="D14" s="14"/>
      <c r="E14" s="14"/>
      <c r="F14" s="14"/>
      <c r="G14" s="14"/>
    </row>
    <row collapsed="false" customFormat="true" customHeight="false" hidden="false" ht="13.55" outlineLevel="0" r="15" s="2">
      <c r="A15" s="20" t="s">
        <v>15</v>
      </c>
      <c r="B15" s="20" t="s">
        <v>12</v>
      </c>
      <c r="C15" s="21" t="s">
        <v>16</v>
      </c>
      <c r="D15" s="21" t="s">
        <v>17</v>
      </c>
      <c r="E15" s="21" t="s">
        <v>18</v>
      </c>
      <c r="F15" s="22"/>
      <c r="G15" s="22"/>
    </row>
    <row collapsed="false" customFormat="true" customHeight="false" hidden="false" ht="13.55" outlineLevel="0" r="16" s="2">
      <c r="A16" s="11" t="s">
        <v>19</v>
      </c>
      <c r="B16" s="11" t="n">
        <v>0</v>
      </c>
      <c r="C16" s="23" t="n">
        <v>0.253472222222222</v>
      </c>
      <c r="D16" s="24" t="n">
        <v>0.597222222222222</v>
      </c>
      <c r="E16" s="23" t="n">
        <v>0.791666666666667</v>
      </c>
      <c r="F16" s="14"/>
      <c r="G16" s="14"/>
    </row>
    <row collapsed="false" customFormat="true" customHeight="false" hidden="false" ht="13.55" outlineLevel="0" r="17" s="2">
      <c r="A17" s="11" t="s">
        <v>20</v>
      </c>
      <c r="B17" s="11" t="n">
        <v>1</v>
      </c>
      <c r="C17" s="23" t="n">
        <v>0.254166666666667</v>
      </c>
      <c r="D17" s="24" t="n">
        <v>0.597916666666667</v>
      </c>
      <c r="E17" s="23" t="n">
        <v>0.792361111111111</v>
      </c>
      <c r="F17" s="14"/>
      <c r="G17" s="14"/>
    </row>
    <row collapsed="false" customFormat="true" customHeight="false" hidden="false" ht="13.55" outlineLevel="0" r="18" s="2">
      <c r="A18" s="11" t="s">
        <v>21</v>
      </c>
      <c r="B18" s="11" t="n">
        <v>1</v>
      </c>
      <c r="C18" s="23" t="n">
        <v>0.254861111111111</v>
      </c>
      <c r="D18" s="24" t="n">
        <v>0.598611111111111</v>
      </c>
      <c r="E18" s="23" t="n">
        <v>0.793055555555555</v>
      </c>
      <c r="F18" s="14"/>
      <c r="G18" s="14"/>
    </row>
    <row collapsed="false" customFormat="true" customHeight="false" hidden="false" ht="13.55" outlineLevel="0" r="19" s="2">
      <c r="A19" s="11" t="s">
        <v>22</v>
      </c>
      <c r="B19" s="11" t="n">
        <v>2</v>
      </c>
      <c r="C19" s="23" t="n">
        <v>0.256944444444444</v>
      </c>
      <c r="D19" s="24" t="n">
        <v>0.600694444444444</v>
      </c>
      <c r="E19" s="23" t="n">
        <v>0.795138888888889</v>
      </c>
      <c r="F19" s="14"/>
      <c r="G19" s="14"/>
    </row>
    <row collapsed="false" customFormat="true" customHeight="false" hidden="false" ht="13.55" outlineLevel="0" r="20" s="2">
      <c r="A20" s="11" t="s">
        <v>23</v>
      </c>
      <c r="B20" s="11" t="n">
        <v>9</v>
      </c>
      <c r="C20" s="23" t="n">
        <v>0.263888888888889</v>
      </c>
      <c r="D20" s="24" t="n">
        <v>0.607638888888889</v>
      </c>
      <c r="E20" s="23" t="n">
        <v>0.802083333333333</v>
      </c>
      <c r="F20" s="14"/>
      <c r="G20" s="14"/>
    </row>
    <row collapsed="false" customFormat="true" customHeight="false" hidden="false" ht="13.55" outlineLevel="0" r="21" s="2">
      <c r="A21" s="11" t="s">
        <v>24</v>
      </c>
      <c r="B21" s="11" t="n">
        <v>18</v>
      </c>
      <c r="C21" s="23" t="n">
        <v>0.270833333333333</v>
      </c>
      <c r="D21" s="24" t="n">
        <v>0.614583333333333</v>
      </c>
      <c r="E21" s="23" t="n">
        <v>0.809027777777778</v>
      </c>
      <c r="F21" s="14"/>
      <c r="G21" s="14"/>
    </row>
    <row collapsed="false" customFormat="true" customHeight="false" hidden="false" ht="13.55" outlineLevel="0" r="22" s="2">
      <c r="A22" s="11" t="s">
        <v>25</v>
      </c>
      <c r="B22" s="11" t="n">
        <v>24</v>
      </c>
      <c r="C22" s="23" t="n">
        <v>0.277777777777778</v>
      </c>
      <c r="D22" s="24" t="n">
        <v>0.621527777777778</v>
      </c>
      <c r="E22" s="23" t="n">
        <v>0.815972222222222</v>
      </c>
      <c r="F22" s="14"/>
      <c r="G22" s="14"/>
    </row>
    <row collapsed="false" customFormat="true" customHeight="false" hidden="false" ht="13.55" outlineLevel="0" r="23" s="2">
      <c r="A23" s="11" t="s">
        <v>26</v>
      </c>
      <c r="B23" s="11" t="n">
        <v>38</v>
      </c>
      <c r="C23" s="23" t="n">
        <v>0.284722222222222</v>
      </c>
      <c r="D23" s="24" t="n">
        <v>0.628472222222222</v>
      </c>
      <c r="E23" s="23" t="n">
        <v>0.822916666666667</v>
      </c>
      <c r="F23" s="14"/>
      <c r="G23" s="14"/>
    </row>
    <row collapsed="false" customFormat="true" customHeight="false" hidden="false" ht="13.55" outlineLevel="0" r="24" s="2">
      <c r="A24" s="11" t="s">
        <v>27</v>
      </c>
      <c r="B24" s="11" t="n">
        <v>38</v>
      </c>
      <c r="C24" s="23" t="n">
        <v>0.285416666666667</v>
      </c>
      <c r="D24" s="24" t="n">
        <v>0.629166666666667</v>
      </c>
      <c r="E24" s="23" t="n">
        <v>0.823611111111111</v>
      </c>
      <c r="F24" s="14"/>
      <c r="G24" s="14"/>
    </row>
    <row collapsed="false" customFormat="true" customHeight="false" hidden="false" ht="13.55" outlineLevel="0" r="25" s="2">
      <c r="A25" s="11" t="s">
        <v>28</v>
      </c>
      <c r="B25" s="11" t="n">
        <v>38</v>
      </c>
      <c r="C25" s="23" t="n">
        <v>0.286111111111111</v>
      </c>
      <c r="D25" s="24" t="n">
        <v>0.629861111111111</v>
      </c>
      <c r="E25" s="23" t="n">
        <v>0.824305555555556</v>
      </c>
      <c r="F25" s="14"/>
      <c r="G25" s="14"/>
    </row>
    <row collapsed="false" customFormat="true" customHeight="false" hidden="false" ht="13.55" outlineLevel="0" r="26" s="2">
      <c r="A26" s="11" t="s">
        <v>29</v>
      </c>
      <c r="B26" s="11" t="n">
        <v>39</v>
      </c>
      <c r="C26" s="23" t="n">
        <v>0.288194444444444</v>
      </c>
      <c r="D26" s="24" t="n">
        <v>0.631944444444444</v>
      </c>
      <c r="E26" s="23" t="n">
        <v>0.826388888888889</v>
      </c>
      <c r="F26" s="14"/>
      <c r="G26" s="14"/>
    </row>
    <row collapsed="false" customFormat="true" customHeight="false" hidden="false" ht="13.55" outlineLevel="0" r="27" s="2">
      <c r="A27" s="25"/>
      <c r="B27" s="18"/>
      <c r="C27" s="14"/>
      <c r="D27" s="14"/>
      <c r="E27" s="14"/>
      <c r="F27" s="14"/>
      <c r="G27" s="14"/>
    </row>
    <row collapsed="false" customFormat="true" customHeight="false" hidden="false" ht="13.55" outlineLevel="0" r="28" s="2">
      <c r="A28" s="18" t="s">
        <v>30</v>
      </c>
      <c r="B28" s="18"/>
      <c r="C28" s="14" t="n">
        <f aca="false">C10*C11</f>
        <v>11895</v>
      </c>
      <c r="D28" s="14" t="n">
        <f aca="false">D10*D11</f>
        <v>11895</v>
      </c>
      <c r="E28" s="14" t="n">
        <f aca="false">E10*E11</f>
        <v>7020</v>
      </c>
      <c r="F28" s="14"/>
      <c r="G28" s="14"/>
    </row>
    <row collapsed="false" customFormat="true" customHeight="false" hidden="false" ht="13.55" outlineLevel="0" r="29" s="2">
      <c r="A29" s="7"/>
      <c r="B29" s="7"/>
      <c r="C29" s="6"/>
      <c r="D29" s="6"/>
      <c r="E29" s="6"/>
      <c r="F29" s="6"/>
      <c r="G29" s="6"/>
    </row>
    <row collapsed="false" customFormat="true" customHeight="false" hidden="false" ht="13.55" outlineLevel="0" r="30" s="2">
      <c r="A30" s="7"/>
      <c r="B30" s="7"/>
      <c r="C30" s="6"/>
      <c r="D30" s="6"/>
      <c r="E30" s="6"/>
      <c r="F30" s="6"/>
      <c r="G30" s="6"/>
    </row>
    <row collapsed="false" customFormat="true" customHeight="false" hidden="false" ht="13.55" outlineLevel="0" r="31" s="2">
      <c r="A31" s="1"/>
      <c r="B31" s="1"/>
    </row>
    <row collapsed="false" customFormat="true" customHeight="false" hidden="false" ht="13.55" outlineLevel="0" r="32" s="2">
      <c r="A32" s="1"/>
      <c r="B32" s="1"/>
    </row>
    <row collapsed="false" customFormat="true" customHeight="false" hidden="false" ht="13.55" outlineLevel="0" r="33" s="2">
      <c r="A33" s="26"/>
      <c r="B33" s="26" t="n">
        <v>1</v>
      </c>
      <c r="C33" s="27" t="s">
        <v>31</v>
      </c>
    </row>
  </sheetData>
  <printOptions headings="false" gridLines="false" gridLinesSet="true" horizontalCentered="false" verticalCentered="false"/>
  <pageMargins left="0.7875" right="0.7875" top="0.590277777777778" bottom="0.590277777777778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>&amp;L&amp;"Calibri,Standard"&amp;8www.cotrab.eu&amp;C&amp;"Calibri,Standard"&amp;8Andata&amp;R&amp;"Calibri,Standard"&amp;8pagina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27" activeCellId="0" pane="topLeft" sqref="A27"/>
    </sheetView>
  </sheetViews>
  <cols>
    <col collapsed="false" hidden="false" max="1" min="1" style="1" width="33.6901960784314"/>
    <col collapsed="false" hidden="false" max="2" min="2" style="1" width="3.52549019607843"/>
    <col collapsed="false" hidden="false" max="3" min="3" style="1" width="8.83529411764706"/>
    <col collapsed="false" hidden="false" max="4" min="4" style="2" width="8.83529411764706"/>
    <col collapsed="false" hidden="false" max="5" min="5" style="2" width="8.98039215686275"/>
    <col collapsed="false" hidden="false" max="6" min="6" style="2" width="9.4156862745098"/>
    <col collapsed="false" hidden="false" max="7" min="7" style="2" width="8.83529411764706"/>
    <col collapsed="false" hidden="false" max="8" min="8" style="2" width="9.4156862745098"/>
    <col collapsed="false" hidden="false" max="257" min="9" style="3" width="9.4156862745098"/>
  </cols>
  <sheetData>
    <row collapsed="false" customFormat="true" customHeight="false" hidden="false" ht="13.55" outlineLevel="0" r="1" s="2">
      <c r="A1" s="4"/>
      <c r="B1" s="4"/>
      <c r="C1" s="5" t="s">
        <v>0</v>
      </c>
      <c r="D1" s="6"/>
      <c r="E1" s="6"/>
      <c r="F1" s="6"/>
      <c r="G1" s="6"/>
      <c r="H1" s="6"/>
      <c r="I1" s="6"/>
    </row>
    <row collapsed="false" customFormat="true" customHeight="false" hidden="false" ht="13.55" outlineLevel="0" r="2" s="2">
      <c r="A2" s="7"/>
      <c r="B2" s="7"/>
      <c r="C2" s="5" t="s">
        <v>1</v>
      </c>
      <c r="D2" s="6"/>
      <c r="E2" s="6"/>
      <c r="F2" s="6"/>
      <c r="G2" s="6"/>
      <c r="H2" s="6"/>
      <c r="I2" s="6"/>
    </row>
    <row collapsed="false" customFormat="true" customHeight="false" hidden="false" ht="13.55" outlineLevel="0" r="3" s="2">
      <c r="A3" s="7"/>
      <c r="B3" s="7"/>
      <c r="C3" s="5" t="s">
        <v>32</v>
      </c>
      <c r="D3" s="6"/>
      <c r="E3" s="6"/>
      <c r="F3" s="6"/>
      <c r="G3" s="6"/>
      <c r="H3" s="6"/>
      <c r="I3" s="6"/>
    </row>
    <row collapsed="false" customFormat="true" customHeight="false" hidden="false" ht="13.55" outlineLevel="0" r="4" s="2">
      <c r="A4" s="7"/>
      <c r="B4" s="7"/>
      <c r="C4" s="5"/>
      <c r="D4" s="6"/>
      <c r="E4" s="6"/>
      <c r="F4" s="6"/>
      <c r="G4" s="6"/>
      <c r="H4" s="6"/>
      <c r="I4" s="6"/>
    </row>
    <row collapsed="false" customFormat="true" customHeight="false" hidden="false" ht="13.55" outlineLevel="0" r="5" s="2">
      <c r="A5" s="7"/>
      <c r="B5" s="7"/>
      <c r="C5" s="5" t="s">
        <v>4</v>
      </c>
      <c r="D5" s="6"/>
      <c r="E5" s="28" t="n">
        <f aca="false">SUM(C28:E28)</f>
        <v>30810</v>
      </c>
      <c r="F5" s="6"/>
      <c r="G5" s="6"/>
      <c r="H5" s="6"/>
      <c r="I5" s="6"/>
    </row>
    <row collapsed="false" customFormat="true" customHeight="false" hidden="false" ht="13.55" outlineLevel="0" r="6" s="2">
      <c r="A6" s="7"/>
      <c r="B6" s="7"/>
      <c r="C6" s="5"/>
      <c r="D6" s="6"/>
      <c r="E6" s="28"/>
      <c r="F6" s="6"/>
      <c r="G6" s="6"/>
      <c r="H6" s="6"/>
      <c r="I6" s="6"/>
    </row>
    <row collapsed="false" customFormat="true" customHeight="true" hidden="false" ht="12.75" outlineLevel="0" r="7" s="2">
      <c r="A7" s="7"/>
      <c r="B7" s="7"/>
      <c r="C7" s="10" t="s">
        <v>5</v>
      </c>
      <c r="D7" s="6"/>
      <c r="E7" s="6"/>
      <c r="F7" s="6"/>
      <c r="G7" s="6"/>
      <c r="H7" s="6"/>
      <c r="I7" s="6"/>
    </row>
    <row collapsed="false" customFormat="true" customHeight="false" hidden="false" ht="13.55" outlineLevel="0" r="8" s="2">
      <c r="A8" s="11" t="s">
        <v>6</v>
      </c>
      <c r="B8" s="11"/>
      <c r="C8" s="12" t="s">
        <v>7</v>
      </c>
      <c r="D8" s="12" t="s">
        <v>7</v>
      </c>
      <c r="E8" s="13" t="s">
        <v>7</v>
      </c>
      <c r="F8" s="6"/>
      <c r="G8" s="6"/>
      <c r="H8" s="6"/>
      <c r="I8" s="6"/>
    </row>
    <row collapsed="false" customFormat="true" customHeight="false" hidden="false" ht="13.55" outlineLevel="0" r="9" s="2">
      <c r="A9" s="11" t="s">
        <v>8</v>
      </c>
      <c r="B9" s="11"/>
      <c r="C9" s="12" t="s">
        <v>9</v>
      </c>
      <c r="D9" s="12" t="s">
        <v>9</v>
      </c>
      <c r="E9" s="13" t="s">
        <v>10</v>
      </c>
      <c r="F9" s="14"/>
      <c r="G9" s="14"/>
    </row>
    <row collapsed="false" customFormat="true" customHeight="false" hidden="false" ht="13.55" outlineLevel="0" r="10" s="2">
      <c r="A10" s="11" t="s">
        <v>11</v>
      </c>
      <c r="B10" s="11"/>
      <c r="C10" s="12" t="n">
        <v>305</v>
      </c>
      <c r="D10" s="12" t="n">
        <v>305</v>
      </c>
      <c r="E10" s="13" t="n">
        <v>180</v>
      </c>
      <c r="F10" s="14"/>
      <c r="G10" s="14"/>
    </row>
    <row collapsed="false" customFormat="true" customHeight="false" hidden="false" ht="13.55" outlineLevel="0" r="11" s="2">
      <c r="A11" s="11" t="s">
        <v>12</v>
      </c>
      <c r="B11" s="11"/>
      <c r="C11" s="15" t="n">
        <v>39</v>
      </c>
      <c r="D11" s="15" t="n">
        <v>39</v>
      </c>
      <c r="E11" s="15" t="n">
        <v>39</v>
      </c>
      <c r="F11" s="16"/>
      <c r="G11" s="16"/>
    </row>
    <row collapsed="false" customFormat="true" customHeight="false" hidden="false" ht="13.55" outlineLevel="0" r="12" s="2">
      <c r="A12" s="11" t="s">
        <v>13</v>
      </c>
      <c r="B12" s="11"/>
      <c r="C12" s="15" t="n">
        <v>0</v>
      </c>
      <c r="D12" s="15" t="n">
        <v>0</v>
      </c>
      <c r="E12" s="15" t="n">
        <v>0</v>
      </c>
      <c r="F12" s="16"/>
      <c r="G12" s="16"/>
    </row>
    <row collapsed="false" customFormat="true" customHeight="true" hidden="false" ht="11.9" outlineLevel="0" r="13" s="2">
      <c r="A13" s="17" t="s">
        <v>14</v>
      </c>
      <c r="B13" s="18"/>
      <c r="C13" s="14"/>
      <c r="D13" s="14"/>
      <c r="E13" s="19" t="n">
        <v>1</v>
      </c>
      <c r="F13" s="14"/>
      <c r="G13" s="14"/>
    </row>
    <row collapsed="false" customFormat="true" customHeight="true" hidden="false" ht="6.75" outlineLevel="0" r="14" s="2">
      <c r="A14" s="18"/>
      <c r="B14" s="18"/>
      <c r="C14" s="18"/>
      <c r="D14" s="14"/>
      <c r="E14" s="14"/>
      <c r="F14" s="14"/>
      <c r="G14" s="14"/>
    </row>
    <row collapsed="false" customFormat="true" customHeight="true" hidden="false" ht="12.75" outlineLevel="0" r="15" s="2">
      <c r="A15" s="20" t="s">
        <v>15</v>
      </c>
      <c r="B15" s="20" t="s">
        <v>12</v>
      </c>
      <c r="C15" s="21" t="s">
        <v>33</v>
      </c>
      <c r="D15" s="21" t="s">
        <v>34</v>
      </c>
      <c r="E15" s="21" t="s">
        <v>35</v>
      </c>
      <c r="F15" s="22"/>
      <c r="G15" s="22"/>
    </row>
    <row collapsed="false" customFormat="true" customHeight="false" hidden="false" ht="13.55" outlineLevel="0" r="16" s="2">
      <c r="A16" s="11" t="s">
        <v>29</v>
      </c>
      <c r="B16" s="11" t="n">
        <v>0</v>
      </c>
      <c r="C16" s="24" t="n">
        <v>0.295138888888889</v>
      </c>
      <c r="D16" s="24" t="n">
        <v>0.638888888888889</v>
      </c>
      <c r="E16" s="23" t="n">
        <v>0.829861111111111</v>
      </c>
      <c r="F16" s="14"/>
      <c r="G16" s="14"/>
    </row>
    <row collapsed="false" customFormat="true" customHeight="false" hidden="false" ht="13.55" outlineLevel="0" r="17" s="2">
      <c r="A17" s="11" t="s">
        <v>28</v>
      </c>
      <c r="B17" s="11" t="n">
        <v>1</v>
      </c>
      <c r="C17" s="24" t="n">
        <v>0.297222222222222</v>
      </c>
      <c r="D17" s="24" t="n">
        <v>0.640972222222222</v>
      </c>
      <c r="E17" s="23" t="n">
        <v>0.831944444444444</v>
      </c>
      <c r="F17" s="14"/>
      <c r="G17" s="14"/>
    </row>
    <row collapsed="false" customFormat="true" customHeight="false" hidden="false" ht="13.55" outlineLevel="0" r="18" s="2">
      <c r="A18" s="11" t="s">
        <v>27</v>
      </c>
      <c r="B18" s="11" t="n">
        <v>1</v>
      </c>
      <c r="C18" s="24" t="n">
        <v>0.297916666666667</v>
      </c>
      <c r="D18" s="24" t="n">
        <v>0.641666666666667</v>
      </c>
      <c r="E18" s="23" t="n">
        <v>0.832638888888889</v>
      </c>
      <c r="F18" s="14"/>
      <c r="G18" s="14"/>
    </row>
    <row collapsed="false" customFormat="true" customHeight="false" hidden="false" ht="13.55" outlineLevel="0" r="19" s="2">
      <c r="A19" s="11" t="s">
        <v>26</v>
      </c>
      <c r="B19" s="11" t="n">
        <v>1</v>
      </c>
      <c r="C19" s="24" t="n">
        <v>0.298611111111111</v>
      </c>
      <c r="D19" s="24" t="n">
        <v>0.642361111111111</v>
      </c>
      <c r="E19" s="23" t="n">
        <v>0.833333333333333</v>
      </c>
      <c r="F19" s="14"/>
      <c r="G19" s="14"/>
    </row>
    <row collapsed="false" customFormat="true" customHeight="false" hidden="false" ht="13.55" outlineLevel="0" r="20" s="2">
      <c r="A20" s="11" t="s">
        <v>25</v>
      </c>
      <c r="B20" s="11" t="n">
        <v>15</v>
      </c>
      <c r="C20" s="24" t="n">
        <v>0.305555555555556</v>
      </c>
      <c r="D20" s="24" t="n">
        <v>0.649305555555556</v>
      </c>
      <c r="E20" s="23" t="n">
        <v>0.840277777777778</v>
      </c>
      <c r="F20" s="14"/>
      <c r="G20" s="14"/>
    </row>
    <row collapsed="false" customFormat="true" customHeight="false" hidden="false" ht="13.55" outlineLevel="0" r="21" s="2">
      <c r="A21" s="11" t="s">
        <v>24</v>
      </c>
      <c r="B21" s="11" t="n">
        <v>21</v>
      </c>
      <c r="C21" s="24" t="n">
        <v>0.3125</v>
      </c>
      <c r="D21" s="24" t="n">
        <v>0.65625</v>
      </c>
      <c r="E21" s="23" t="n">
        <v>0.847222222222222</v>
      </c>
      <c r="F21" s="14"/>
      <c r="G21" s="14"/>
    </row>
    <row collapsed="false" customFormat="true" customHeight="false" hidden="false" ht="13.55" outlineLevel="0" r="22" s="2">
      <c r="A22" s="11" t="s">
        <v>23</v>
      </c>
      <c r="B22" s="11" t="n">
        <v>30</v>
      </c>
      <c r="C22" s="24" t="n">
        <v>0.319444444444444</v>
      </c>
      <c r="D22" s="24" t="n">
        <v>0.663194444444444</v>
      </c>
      <c r="E22" s="23" t="n">
        <v>0.854166666666667</v>
      </c>
      <c r="F22" s="14"/>
      <c r="G22" s="14"/>
    </row>
    <row collapsed="false" customFormat="true" customHeight="false" hidden="false" ht="13.55" outlineLevel="0" r="23" s="2">
      <c r="A23" s="11" t="s">
        <v>36</v>
      </c>
      <c r="B23" s="11" t="n">
        <v>37</v>
      </c>
      <c r="C23" s="24" t="n">
        <v>0.326388888888889</v>
      </c>
      <c r="D23" s="24" t="n">
        <v>0.670138888888889</v>
      </c>
      <c r="E23" s="23" t="n">
        <v>0.861111111111111</v>
      </c>
      <c r="F23" s="14"/>
      <c r="G23" s="14"/>
    </row>
    <row collapsed="false" customFormat="true" customHeight="false" hidden="false" ht="13.55" outlineLevel="0" r="24" s="2">
      <c r="A24" s="11" t="s">
        <v>37</v>
      </c>
      <c r="B24" s="11" t="n">
        <v>38</v>
      </c>
      <c r="C24" s="24" t="n">
        <v>0.327777777777778</v>
      </c>
      <c r="D24" s="24" t="n">
        <v>0.671527777777778</v>
      </c>
      <c r="E24" s="23" t="n">
        <v>0.8625</v>
      </c>
      <c r="F24" s="14"/>
      <c r="G24" s="14"/>
    </row>
    <row collapsed="false" customFormat="true" customHeight="false" hidden="false" ht="13.55" outlineLevel="0" r="25" s="2">
      <c r="A25" s="11" t="s">
        <v>38</v>
      </c>
      <c r="B25" s="11" t="n">
        <v>38</v>
      </c>
      <c r="C25" s="24" t="n">
        <v>0.328472222222222</v>
      </c>
      <c r="D25" s="24" t="n">
        <v>0.672222222222222</v>
      </c>
      <c r="E25" s="23" t="n">
        <v>0.863194444444444</v>
      </c>
      <c r="F25" s="14"/>
      <c r="G25" s="14"/>
    </row>
    <row collapsed="false" customFormat="true" customHeight="false" hidden="false" ht="13.55" outlineLevel="0" r="26" s="2">
      <c r="A26" s="11" t="s">
        <v>19</v>
      </c>
      <c r="B26" s="11" t="n">
        <v>39</v>
      </c>
      <c r="C26" s="24" t="n">
        <v>0.329861111111111</v>
      </c>
      <c r="D26" s="24" t="n">
        <v>0.673611111111111</v>
      </c>
      <c r="E26" s="23" t="n">
        <v>0.864583333333333</v>
      </c>
      <c r="F26" s="14"/>
      <c r="G26" s="14"/>
    </row>
    <row collapsed="false" customFormat="true" customHeight="false" hidden="false" ht="13.55" outlineLevel="0" r="27" s="2">
      <c r="A27" s="25"/>
      <c r="B27" s="18"/>
      <c r="C27" s="14"/>
      <c r="D27" s="14"/>
      <c r="E27" s="14"/>
      <c r="F27" s="14"/>
      <c r="G27" s="14"/>
    </row>
    <row collapsed="false" customFormat="true" customHeight="false" hidden="false" ht="13.55" outlineLevel="0" r="28" s="2">
      <c r="A28" s="18" t="s">
        <v>30</v>
      </c>
      <c r="B28" s="18"/>
      <c r="C28" s="14" t="n">
        <f aca="false">C10*C11</f>
        <v>11895</v>
      </c>
      <c r="D28" s="14" t="n">
        <f aca="false">D10*D11</f>
        <v>11895</v>
      </c>
      <c r="E28" s="14" t="n">
        <f aca="false">E10*E11</f>
        <v>7020</v>
      </c>
      <c r="F28" s="14"/>
      <c r="G28" s="14"/>
    </row>
    <row collapsed="false" customFormat="true" customHeight="false" hidden="false" ht="13.55" outlineLevel="0" r="29" s="2">
      <c r="A29" s="7"/>
      <c r="B29" s="7"/>
      <c r="C29" s="6"/>
      <c r="D29" s="6"/>
      <c r="E29" s="6"/>
      <c r="F29" s="6"/>
      <c r="G29" s="6"/>
    </row>
    <row collapsed="false" customFormat="true" customHeight="false" hidden="false" ht="13.55" outlineLevel="0" r="30" s="2">
      <c r="A30" s="7"/>
      <c r="B30" s="7"/>
      <c r="C30" s="6"/>
      <c r="D30" s="6"/>
      <c r="E30" s="6"/>
      <c r="F30" s="6"/>
      <c r="G30" s="6"/>
    </row>
    <row collapsed="false" customFormat="true" customHeight="false" hidden="false" ht="13.55" outlineLevel="0" r="31" s="2">
      <c r="A31" s="1"/>
      <c r="B31" s="1"/>
    </row>
    <row collapsed="false" customFormat="false" customHeight="false" hidden="false" ht="13.55" outlineLevel="0" r="32">
      <c r="A32" s="26"/>
      <c r="B32" s="26" t="n">
        <v>1</v>
      </c>
      <c r="C32" s="26" t="s">
        <v>31</v>
      </c>
    </row>
  </sheetData>
  <printOptions headings="false" gridLines="false" gridLinesSet="true" horizontalCentered="false" verticalCentered="false"/>
  <pageMargins left="0.7875" right="0.7875" top="0.590277777777778" bottom="0.590277777777778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>&amp;L&amp;"Calibri,Standard"&amp;8www.cotrab.eu&amp;C&amp;"Calibri,Standard"&amp;8Ritorno&amp;R&amp;"Calibri,Standard"&amp;8Pagina &amp;P di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79"/>
  <sheetViews>
    <sheetView colorId="64" defaultGridColor="true" rightToLeft="false" showFormulas="false" showGridLines="true" showOutlineSymbols="true" showRowColHeaders="true" showZeros="true" tabSelected="false" topLeftCell="A40" view="normal" windowProtection="false" workbookViewId="0" zoomScale="100" zoomScaleNormal="100" zoomScalePageLayoutView="100">
      <selection activeCell="A48" activeCellId="0" pane="topLeft" sqref="A48"/>
    </sheetView>
  </sheetViews>
  <cols>
    <col collapsed="false" hidden="false" max="1" min="1" style="0" width="11.478431372549"/>
    <col collapsed="false" hidden="false" max="9" min="2" style="0" width="8.94509803921569"/>
    <col collapsed="false" hidden="false" max="10" min="10" style="0" width="12.2352941176471"/>
    <col collapsed="false" hidden="false" max="257" min="11" style="0" width="8.94509803921569"/>
  </cols>
  <sheetData>
    <row collapsed="false" customFormat="false" customHeight="false" hidden="false" ht="13.55" outlineLevel="0" r="2">
      <c r="A2" s="29" t="s">
        <v>39</v>
      </c>
      <c r="B2" s="29"/>
      <c r="C2" s="29"/>
      <c r="D2" s="29"/>
      <c r="E2" s="29"/>
      <c r="F2" s="29"/>
      <c r="G2" s="29"/>
      <c r="H2" s="29"/>
      <c r="I2" s="29"/>
      <c r="J2" s="29"/>
    </row>
    <row collapsed="false" customFormat="false" customHeight="false" hidden="false" ht="13.55" outlineLevel="0" r="3">
      <c r="A3" s="29" t="s">
        <v>40</v>
      </c>
      <c r="B3" s="29"/>
      <c r="C3" s="29"/>
      <c r="D3" s="29"/>
      <c r="E3" s="29"/>
      <c r="F3" s="29"/>
      <c r="G3" s="29"/>
      <c r="H3" s="29"/>
      <c r="I3" s="29"/>
      <c r="J3" s="29"/>
    </row>
    <row collapsed="false" customFormat="false" customHeight="false" hidden="false" ht="13.55" outlineLevel="0" r="4">
      <c r="A4" s="29" t="s">
        <v>41</v>
      </c>
      <c r="B4" s="29"/>
      <c r="C4" s="29"/>
      <c r="D4" s="29"/>
      <c r="E4" s="29"/>
      <c r="F4" s="29"/>
      <c r="G4" s="29"/>
      <c r="H4" s="29"/>
      <c r="I4" s="29"/>
      <c r="J4" s="29"/>
    </row>
    <row collapsed="false" customFormat="false" customHeight="false" hidden="false" ht="13.55" outlineLevel="0" r="5">
      <c r="A5" s="29" t="s">
        <v>42</v>
      </c>
      <c r="B5" s="29"/>
      <c r="C5" s="29"/>
      <c r="D5" s="29"/>
      <c r="E5" s="29"/>
      <c r="F5" s="29"/>
      <c r="G5" s="29"/>
      <c r="H5" s="29"/>
      <c r="I5" s="29"/>
      <c r="J5" s="29"/>
    </row>
    <row collapsed="false" customFormat="false" customHeight="true" hidden="false" ht="13.55" outlineLevel="0" r="7">
      <c r="A7" s="30" t="s">
        <v>43</v>
      </c>
      <c r="B7" s="31" t="s">
        <v>44</v>
      </c>
      <c r="C7" s="32" t="s">
        <v>45</v>
      </c>
      <c r="D7" s="32"/>
      <c r="E7" s="32"/>
      <c r="F7" s="32"/>
      <c r="G7" s="32"/>
      <c r="H7" s="32"/>
      <c r="I7" s="32"/>
      <c r="J7" s="33" t="s">
        <v>46</v>
      </c>
    </row>
    <row collapsed="false" customFormat="false" customHeight="false" hidden="false" ht="13.55" outlineLevel="0" r="8">
      <c r="A8" s="30"/>
      <c r="B8" s="31"/>
      <c r="C8" s="32"/>
      <c r="D8" s="32"/>
      <c r="E8" s="32"/>
      <c r="F8" s="32"/>
      <c r="G8" s="32"/>
      <c r="H8" s="32"/>
      <c r="I8" s="32"/>
      <c r="J8" s="33"/>
    </row>
    <row collapsed="false" customFormat="false" customHeight="false" hidden="false" ht="13.55" outlineLevel="0" r="9">
      <c r="A9" s="30"/>
      <c r="B9" s="31"/>
      <c r="C9" s="34" t="s">
        <v>47</v>
      </c>
      <c r="D9" s="34" t="s">
        <v>48</v>
      </c>
      <c r="E9" s="34" t="s">
        <v>49</v>
      </c>
      <c r="F9" s="34" t="s">
        <v>50</v>
      </c>
      <c r="G9" s="34" t="s">
        <v>51</v>
      </c>
      <c r="H9" s="34" t="s">
        <v>52</v>
      </c>
      <c r="I9" s="34" t="s">
        <v>53</v>
      </c>
      <c r="J9" s="33"/>
    </row>
    <row collapsed="false" customFormat="false" customHeight="false" hidden="false" ht="13.55" outlineLevel="0" r="10">
      <c r="A10" s="35" t="n">
        <v>39</v>
      </c>
      <c r="B10" s="36" t="n">
        <v>4</v>
      </c>
      <c r="C10" s="36"/>
      <c r="D10" s="36" t="n">
        <v>305</v>
      </c>
      <c r="E10" s="36"/>
      <c r="F10" s="36"/>
      <c r="G10" s="36"/>
      <c r="H10" s="36"/>
      <c r="I10" s="36"/>
      <c r="J10" s="37" t="n">
        <v>47580</v>
      </c>
    </row>
    <row collapsed="false" customFormat="false" customHeight="false" hidden="false" ht="13.55" outlineLevel="0" r="11">
      <c r="A11" s="38" t="n">
        <v>39</v>
      </c>
      <c r="B11" s="39" t="n">
        <v>2</v>
      </c>
      <c r="C11" s="39"/>
      <c r="D11" s="39"/>
      <c r="E11" s="39"/>
      <c r="F11" s="39"/>
      <c r="G11" s="39" t="n">
        <v>180</v>
      </c>
      <c r="H11" s="39"/>
      <c r="I11" s="39"/>
      <c r="J11" s="40" t="n">
        <v>14040</v>
      </c>
    </row>
    <row collapsed="false" customFormat="false" customHeight="false" hidden="false" ht="13.55" outlineLevel="0" r="12">
      <c r="A12" s="38"/>
      <c r="B12" s="39"/>
      <c r="C12" s="39"/>
      <c r="D12" s="39"/>
      <c r="E12" s="39"/>
      <c r="F12" s="39"/>
      <c r="G12" s="39"/>
      <c r="H12" s="39"/>
      <c r="I12" s="39"/>
      <c r="J12" s="41"/>
    </row>
    <row collapsed="false" customFormat="false" customHeight="false" hidden="false" ht="13.55" outlineLevel="0" r="13">
      <c r="A13" s="38"/>
      <c r="B13" s="39"/>
      <c r="C13" s="39"/>
      <c r="D13" s="39"/>
      <c r="E13" s="39"/>
      <c r="F13" s="39"/>
      <c r="G13" s="39"/>
      <c r="H13" s="39"/>
      <c r="I13" s="39"/>
      <c r="J13" s="41"/>
    </row>
    <row collapsed="false" customFormat="false" customHeight="false" hidden="false" ht="13.55" outlineLevel="0" r="14">
      <c r="A14" s="38"/>
      <c r="B14" s="39"/>
      <c r="C14" s="39"/>
      <c r="D14" s="39"/>
      <c r="E14" s="39"/>
      <c r="F14" s="39"/>
      <c r="G14" s="39"/>
      <c r="H14" s="39"/>
      <c r="I14" s="39"/>
      <c r="J14" s="41"/>
    </row>
    <row collapsed="false" customFormat="false" customHeight="false" hidden="false" ht="13.55" outlineLevel="0" r="15">
      <c r="A15" s="38"/>
      <c r="B15" s="39"/>
      <c r="C15" s="39"/>
      <c r="D15" s="39"/>
      <c r="E15" s="39"/>
      <c r="F15" s="39"/>
      <c r="G15" s="39"/>
      <c r="H15" s="39"/>
      <c r="I15" s="39"/>
      <c r="J15" s="41"/>
    </row>
    <row collapsed="false" customFormat="false" customHeight="false" hidden="false" ht="13.55" outlineLevel="0" r="16">
      <c r="A16" s="38"/>
      <c r="B16" s="39"/>
      <c r="C16" s="39"/>
      <c r="D16" s="39"/>
      <c r="E16" s="39"/>
      <c r="F16" s="39"/>
      <c r="G16" s="39"/>
      <c r="H16" s="39"/>
      <c r="I16" s="39"/>
      <c r="J16" s="41"/>
    </row>
    <row collapsed="false" customFormat="false" customHeight="false" hidden="false" ht="13.55" outlineLevel="0" r="17">
      <c r="A17" s="38"/>
      <c r="B17" s="39"/>
      <c r="C17" s="39"/>
      <c r="D17" s="39"/>
      <c r="E17" s="39"/>
      <c r="F17" s="39"/>
      <c r="G17" s="39"/>
      <c r="H17" s="39"/>
      <c r="I17" s="39"/>
      <c r="J17" s="41"/>
    </row>
    <row collapsed="false" customFormat="false" customHeight="false" hidden="false" ht="13.55" outlineLevel="0" r="18">
      <c r="A18" s="38"/>
      <c r="B18" s="39"/>
      <c r="C18" s="39"/>
      <c r="D18" s="39"/>
      <c r="E18" s="39"/>
      <c r="F18" s="39"/>
      <c r="G18" s="39"/>
      <c r="H18" s="39"/>
      <c r="I18" s="39"/>
      <c r="J18" s="41"/>
    </row>
    <row collapsed="false" customFormat="false" customHeight="false" hidden="false" ht="13.55" outlineLevel="0" r="19">
      <c r="A19" s="38"/>
      <c r="B19" s="39"/>
      <c r="C19" s="39"/>
      <c r="D19" s="39"/>
      <c r="E19" s="39"/>
      <c r="F19" s="39"/>
      <c r="G19" s="39"/>
      <c r="H19" s="39"/>
      <c r="I19" s="39"/>
      <c r="J19" s="41"/>
    </row>
    <row collapsed="false" customFormat="false" customHeight="false" hidden="false" ht="13.55" outlineLevel="0" r="20">
      <c r="A20" s="38"/>
      <c r="B20" s="39"/>
      <c r="C20" s="39"/>
      <c r="D20" s="39"/>
      <c r="E20" s="39"/>
      <c r="F20" s="39"/>
      <c r="G20" s="39"/>
      <c r="H20" s="39"/>
      <c r="I20" s="39"/>
      <c r="J20" s="41"/>
    </row>
    <row collapsed="false" customFormat="false" customHeight="false" hidden="false" ht="13.55" outlineLevel="0" r="21">
      <c r="A21" s="38"/>
      <c r="B21" s="39"/>
      <c r="C21" s="39"/>
      <c r="D21" s="39"/>
      <c r="E21" s="39"/>
      <c r="F21" s="39"/>
      <c r="G21" s="39"/>
      <c r="H21" s="39"/>
      <c r="I21" s="39"/>
      <c r="J21" s="41"/>
    </row>
    <row collapsed="false" customFormat="false" customHeight="false" hidden="false" ht="13.55" outlineLevel="0" r="22">
      <c r="A22" s="38"/>
      <c r="B22" s="39"/>
      <c r="C22" s="39"/>
      <c r="D22" s="39"/>
      <c r="E22" s="39"/>
      <c r="F22" s="39"/>
      <c r="G22" s="39"/>
      <c r="H22" s="39"/>
      <c r="I22" s="39"/>
      <c r="J22" s="41"/>
    </row>
    <row collapsed="false" customFormat="false" customHeight="false" hidden="false" ht="13.55" outlineLevel="0" r="23">
      <c r="A23" s="38"/>
      <c r="B23" s="39"/>
      <c r="C23" s="39"/>
      <c r="D23" s="39"/>
      <c r="E23" s="39"/>
      <c r="F23" s="39"/>
      <c r="G23" s="39"/>
      <c r="H23" s="39"/>
      <c r="I23" s="39"/>
      <c r="J23" s="41"/>
    </row>
    <row collapsed="false" customFormat="false" customHeight="false" hidden="false" ht="13.55" outlineLevel="0" r="24">
      <c r="A24" s="38"/>
      <c r="B24" s="39"/>
      <c r="C24" s="39"/>
      <c r="D24" s="39"/>
      <c r="E24" s="39"/>
      <c r="F24" s="39"/>
      <c r="G24" s="39"/>
      <c r="H24" s="39"/>
      <c r="I24" s="39"/>
      <c r="J24" s="41"/>
    </row>
    <row collapsed="false" customFormat="false" customHeight="false" hidden="false" ht="13.55" outlineLevel="0" r="25">
      <c r="A25" s="38"/>
      <c r="B25" s="39"/>
      <c r="C25" s="39"/>
      <c r="D25" s="39"/>
      <c r="E25" s="39"/>
      <c r="F25" s="39"/>
      <c r="G25" s="39"/>
      <c r="H25" s="39"/>
      <c r="I25" s="39"/>
      <c r="J25" s="41"/>
    </row>
    <row collapsed="false" customFormat="false" customHeight="false" hidden="false" ht="13.55" outlineLevel="0" r="26">
      <c r="A26" s="38"/>
      <c r="B26" s="39"/>
      <c r="C26" s="39"/>
      <c r="D26" s="39"/>
      <c r="E26" s="39"/>
      <c r="F26" s="39"/>
      <c r="G26" s="39"/>
      <c r="H26" s="39"/>
      <c r="I26" s="39"/>
      <c r="J26" s="41"/>
    </row>
    <row collapsed="false" customFormat="false" customHeight="false" hidden="false" ht="13.55" outlineLevel="0" r="27">
      <c r="A27" s="38"/>
      <c r="B27" s="39"/>
      <c r="C27" s="39"/>
      <c r="D27" s="39"/>
      <c r="E27" s="39"/>
      <c r="F27" s="39"/>
      <c r="G27" s="39"/>
      <c r="H27" s="39"/>
      <c r="I27" s="39"/>
      <c r="J27" s="41"/>
    </row>
    <row collapsed="false" customFormat="false" customHeight="false" hidden="false" ht="13.55" outlineLevel="0" r="28">
      <c r="A28" s="38"/>
      <c r="B28" s="39"/>
      <c r="C28" s="39"/>
      <c r="D28" s="39"/>
      <c r="E28" s="39"/>
      <c r="F28" s="39"/>
      <c r="G28" s="39"/>
      <c r="H28" s="39"/>
      <c r="I28" s="39"/>
      <c r="J28" s="41"/>
    </row>
    <row collapsed="false" customFormat="false" customHeight="false" hidden="false" ht="13.55" outlineLevel="0" r="29">
      <c r="A29" s="38"/>
      <c r="B29" s="39"/>
      <c r="C29" s="39"/>
      <c r="D29" s="39"/>
      <c r="E29" s="39"/>
      <c r="F29" s="39"/>
      <c r="G29" s="39"/>
      <c r="H29" s="39"/>
      <c r="I29" s="39"/>
      <c r="J29" s="41"/>
    </row>
    <row collapsed="false" customFormat="false" customHeight="false" hidden="false" ht="13.55" outlineLevel="0" r="30">
      <c r="A30" s="38"/>
      <c r="B30" s="39"/>
      <c r="C30" s="39"/>
      <c r="D30" s="39"/>
      <c r="E30" s="39"/>
      <c r="F30" s="39"/>
      <c r="G30" s="39"/>
      <c r="H30" s="39"/>
      <c r="I30" s="39"/>
      <c r="J30" s="41"/>
    </row>
    <row collapsed="false" customFormat="false" customHeight="false" hidden="false" ht="13.55" outlineLevel="0" r="31">
      <c r="A31" s="42"/>
      <c r="B31" s="34"/>
      <c r="C31" s="34"/>
      <c r="D31" s="34"/>
      <c r="E31" s="34"/>
      <c r="F31" s="34"/>
      <c r="G31" s="43" t="s">
        <v>54</v>
      </c>
      <c r="H31" s="43"/>
      <c r="I31" s="43"/>
      <c r="J31" s="44" t="n">
        <v>61620</v>
      </c>
    </row>
    <row collapsed="false" customFormat="false" customHeight="true" hidden="false" ht="13.55" outlineLevel="0" r="37">
      <c r="A37" s="45" t="s">
        <v>55</v>
      </c>
      <c r="B37" s="45"/>
      <c r="C37" s="45"/>
      <c r="D37" s="45"/>
      <c r="E37" s="45"/>
      <c r="F37" s="45"/>
      <c r="G37" s="45"/>
      <c r="H37" s="45"/>
      <c r="I37" s="45"/>
      <c r="J37" s="45"/>
    </row>
    <row collapsed="false" customFormat="false" customHeight="false" hidden="false" ht="13.55" outlineLevel="0" r="38">
      <c r="A38" s="45"/>
      <c r="B38" s="45"/>
      <c r="C38" s="45"/>
      <c r="D38" s="45"/>
      <c r="E38" s="45"/>
      <c r="F38" s="45"/>
      <c r="G38" s="45"/>
      <c r="H38" s="45"/>
      <c r="I38" s="45"/>
      <c r="J38" s="45"/>
    </row>
    <row collapsed="false" customFormat="false" customHeight="false" hidden="false" ht="13.55" outlineLevel="0" r="39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collapsed="false" customFormat="false" customHeight="false" hidden="false" ht="13.55" outlineLevel="0" r="44">
      <c r="A44" s="29" t="s">
        <v>39</v>
      </c>
      <c r="B44" s="29"/>
      <c r="C44" s="29"/>
      <c r="D44" s="29"/>
      <c r="E44" s="29"/>
      <c r="F44" s="29"/>
      <c r="G44" s="29"/>
      <c r="H44" s="29"/>
      <c r="I44" s="29"/>
      <c r="J44" s="29"/>
    </row>
    <row collapsed="false" customFormat="false" customHeight="false" hidden="false" ht="13.55" outlineLevel="0" r="45">
      <c r="A45" s="29" t="s">
        <v>40</v>
      </c>
      <c r="B45" s="29"/>
      <c r="C45" s="29"/>
      <c r="D45" s="29"/>
      <c r="E45" s="29"/>
      <c r="F45" s="29"/>
      <c r="G45" s="29"/>
      <c r="H45" s="29"/>
      <c r="I45" s="29"/>
      <c r="J45" s="29"/>
    </row>
    <row collapsed="false" customFormat="false" customHeight="false" hidden="false" ht="13.55" outlineLevel="0" r="46">
      <c r="A46" s="29" t="s">
        <v>56</v>
      </c>
      <c r="B46" s="29"/>
      <c r="C46" s="29"/>
      <c r="D46" s="29"/>
      <c r="E46" s="29"/>
      <c r="F46" s="29"/>
      <c r="G46" s="29"/>
      <c r="H46" s="29"/>
      <c r="I46" s="29"/>
      <c r="J46" s="29"/>
    </row>
    <row collapsed="false" customFormat="false" customHeight="false" hidden="false" ht="13.55" outlineLevel="0" r="47">
      <c r="A47" s="29" t="s">
        <v>57</v>
      </c>
      <c r="B47" s="29"/>
      <c r="C47" s="29"/>
      <c r="D47" s="29"/>
      <c r="E47" s="29"/>
      <c r="F47" s="29"/>
      <c r="G47" s="29"/>
      <c r="H47" s="29"/>
      <c r="I47" s="29"/>
      <c r="J47" s="29"/>
    </row>
    <row collapsed="false" customFormat="false" customHeight="true" hidden="false" ht="12.75" outlineLevel="0" r="49">
      <c r="A49" s="30" t="s">
        <v>43</v>
      </c>
      <c r="B49" s="31" t="s">
        <v>44</v>
      </c>
      <c r="C49" s="32" t="s">
        <v>45</v>
      </c>
      <c r="D49" s="32"/>
      <c r="E49" s="32"/>
      <c r="F49" s="32"/>
      <c r="G49" s="32"/>
      <c r="H49" s="32"/>
      <c r="I49" s="32"/>
      <c r="J49" s="33" t="s">
        <v>46</v>
      </c>
    </row>
    <row collapsed="false" customFormat="false" customHeight="false" hidden="false" ht="13.55" outlineLevel="0" r="50">
      <c r="A50" s="30"/>
      <c r="B50" s="31"/>
      <c r="C50" s="32"/>
      <c r="D50" s="32"/>
      <c r="E50" s="32"/>
      <c r="F50" s="32"/>
      <c r="G50" s="32"/>
      <c r="H50" s="32"/>
      <c r="I50" s="32"/>
      <c r="J50" s="33"/>
    </row>
    <row collapsed="false" customFormat="false" customHeight="false" hidden="false" ht="13.55" outlineLevel="0" r="51">
      <c r="A51" s="30"/>
      <c r="B51" s="31"/>
      <c r="C51" s="46" t="s">
        <v>47</v>
      </c>
      <c r="D51" s="46" t="s">
        <v>48</v>
      </c>
      <c r="E51" s="46" t="s">
        <v>49</v>
      </c>
      <c r="F51" s="46" t="s">
        <v>50</v>
      </c>
      <c r="G51" s="46" t="s">
        <v>58</v>
      </c>
      <c r="H51" s="46" t="s">
        <v>52</v>
      </c>
      <c r="I51" s="46" t="s">
        <v>53</v>
      </c>
      <c r="J51" s="33"/>
    </row>
    <row collapsed="false" customFormat="false" customHeight="false" hidden="false" ht="13.55" outlineLevel="0" r="52">
      <c r="A52" s="47" t="n">
        <v>39</v>
      </c>
      <c r="B52" s="48" t="n">
        <v>4</v>
      </c>
      <c r="C52" s="48"/>
      <c r="D52" s="48" t="n">
        <v>305</v>
      </c>
      <c r="E52" s="48"/>
      <c r="F52" s="48"/>
      <c r="G52" s="48"/>
      <c r="H52" s="48"/>
      <c r="I52" s="48"/>
      <c r="J52" s="37" t="n">
        <f aca="false">+A52*B52*D52</f>
        <v>47580</v>
      </c>
    </row>
    <row collapsed="false" customFormat="false" customHeight="false" hidden="false" ht="13.55" outlineLevel="0" r="53">
      <c r="A53" s="49" t="n">
        <v>39</v>
      </c>
      <c r="B53" s="50" t="n">
        <v>2</v>
      </c>
      <c r="C53" s="50"/>
      <c r="D53" s="50"/>
      <c r="E53" s="50"/>
      <c r="F53" s="50"/>
      <c r="G53" s="50" t="n">
        <v>215</v>
      </c>
      <c r="H53" s="50"/>
      <c r="I53" s="50"/>
      <c r="J53" s="40" t="n">
        <f aca="false">+A53*B53*G53</f>
        <v>16770</v>
      </c>
    </row>
    <row collapsed="false" customFormat="false" customHeight="false" hidden="false" ht="13.55" outlineLevel="0" r="54">
      <c r="A54" s="49"/>
      <c r="B54" s="50"/>
      <c r="C54" s="50"/>
      <c r="D54" s="50"/>
      <c r="E54" s="50"/>
      <c r="F54" s="50"/>
      <c r="G54" s="50"/>
      <c r="H54" s="50"/>
      <c r="I54" s="50"/>
      <c r="J54" s="41"/>
    </row>
    <row collapsed="false" customFormat="false" customHeight="false" hidden="false" ht="13.55" outlineLevel="0" r="55">
      <c r="A55" s="49"/>
      <c r="B55" s="50"/>
      <c r="C55" s="50"/>
      <c r="D55" s="50"/>
      <c r="E55" s="50"/>
      <c r="F55" s="50"/>
      <c r="G55" s="50"/>
      <c r="H55" s="50"/>
      <c r="I55" s="50"/>
      <c r="J55" s="41"/>
    </row>
    <row collapsed="false" customFormat="false" customHeight="false" hidden="false" ht="13.55" outlineLevel="0" r="56">
      <c r="A56" s="49"/>
      <c r="B56" s="50"/>
      <c r="C56" s="50"/>
      <c r="D56" s="50"/>
      <c r="E56" s="50"/>
      <c r="F56" s="50"/>
      <c r="G56" s="50"/>
      <c r="H56" s="50"/>
      <c r="I56" s="50"/>
      <c r="J56" s="41"/>
    </row>
    <row collapsed="false" customFormat="false" customHeight="false" hidden="false" ht="13.55" outlineLevel="0" r="57">
      <c r="A57" s="49"/>
      <c r="B57" s="50"/>
      <c r="C57" s="50"/>
      <c r="D57" s="50"/>
      <c r="E57" s="50"/>
      <c r="F57" s="50"/>
      <c r="G57" s="50"/>
      <c r="H57" s="50"/>
      <c r="I57" s="50"/>
      <c r="J57" s="41"/>
    </row>
    <row collapsed="false" customFormat="false" customHeight="false" hidden="false" ht="13.55" outlineLevel="0" r="58">
      <c r="A58" s="49"/>
      <c r="B58" s="50"/>
      <c r="C58" s="50"/>
      <c r="D58" s="50"/>
      <c r="E58" s="50"/>
      <c r="F58" s="50"/>
      <c r="G58" s="50"/>
      <c r="H58" s="50"/>
      <c r="I58" s="50"/>
      <c r="J58" s="41"/>
    </row>
    <row collapsed="false" customFormat="false" customHeight="false" hidden="false" ht="13.55" outlineLevel="0" r="59">
      <c r="A59" s="49"/>
      <c r="B59" s="50"/>
      <c r="C59" s="50"/>
      <c r="D59" s="50"/>
      <c r="E59" s="50"/>
      <c r="F59" s="50"/>
      <c r="G59" s="50"/>
      <c r="H59" s="50"/>
      <c r="I59" s="50"/>
      <c r="J59" s="41"/>
    </row>
    <row collapsed="false" customFormat="false" customHeight="true" hidden="false" ht="13.55" outlineLevel="0" r="60">
      <c r="A60" s="49"/>
      <c r="B60" s="50"/>
      <c r="C60" s="50"/>
      <c r="D60" s="50"/>
      <c r="E60" s="50"/>
      <c r="F60" s="50"/>
      <c r="G60" s="50"/>
      <c r="H60" s="50"/>
      <c r="I60" s="50"/>
      <c r="J60" s="41"/>
      <c r="M60" s="51" t="s">
        <v>59</v>
      </c>
      <c r="N60" s="51"/>
      <c r="O60" s="51"/>
    </row>
    <row collapsed="false" customFormat="false" customHeight="false" hidden="false" ht="13.55" outlineLevel="0" r="61">
      <c r="A61" s="49"/>
      <c r="B61" s="50"/>
      <c r="C61" s="50"/>
      <c r="D61" s="50"/>
      <c r="E61" s="50"/>
      <c r="F61" s="50"/>
      <c r="G61" s="50"/>
      <c r="H61" s="50"/>
      <c r="I61" s="50"/>
      <c r="J61" s="41"/>
      <c r="M61" s="51"/>
      <c r="N61" s="51"/>
      <c r="O61" s="51"/>
    </row>
    <row collapsed="false" customFormat="false" customHeight="false" hidden="false" ht="13.55" outlineLevel="0" r="62">
      <c r="A62" s="49"/>
      <c r="B62" s="50"/>
      <c r="C62" s="50"/>
      <c r="D62" s="50"/>
      <c r="E62" s="50"/>
      <c r="F62" s="50"/>
      <c r="G62" s="50"/>
      <c r="H62" s="50"/>
      <c r="I62" s="50"/>
      <c r="J62" s="41"/>
      <c r="M62" s="51"/>
      <c r="N62" s="51"/>
      <c r="O62" s="51"/>
    </row>
    <row collapsed="false" customFormat="false" customHeight="false" hidden="false" ht="13.55" outlineLevel="0" r="63">
      <c r="A63" s="38"/>
      <c r="B63" s="39"/>
      <c r="C63" s="39"/>
      <c r="D63" s="39"/>
      <c r="E63" s="39"/>
      <c r="F63" s="39"/>
      <c r="G63" s="39"/>
      <c r="H63" s="39"/>
      <c r="I63" s="39"/>
      <c r="J63" s="41"/>
    </row>
    <row collapsed="false" customFormat="false" customHeight="false" hidden="false" ht="13.55" outlineLevel="0" r="64">
      <c r="A64" s="38"/>
      <c r="B64" s="39"/>
      <c r="C64" s="39"/>
      <c r="D64" s="39"/>
      <c r="E64" s="39"/>
      <c r="F64" s="39"/>
      <c r="G64" s="39"/>
      <c r="H64" s="39"/>
      <c r="I64" s="39"/>
      <c r="J64" s="41"/>
    </row>
    <row collapsed="false" customFormat="false" customHeight="false" hidden="false" ht="13.55" outlineLevel="0" r="65">
      <c r="A65" s="38"/>
      <c r="B65" s="39"/>
      <c r="C65" s="39"/>
      <c r="D65" s="39"/>
      <c r="E65" s="39"/>
      <c r="F65" s="39"/>
      <c r="G65" s="39"/>
      <c r="H65" s="39"/>
      <c r="I65" s="39"/>
      <c r="J65" s="41"/>
    </row>
    <row collapsed="false" customFormat="false" customHeight="false" hidden="false" ht="13.55" outlineLevel="0" r="66">
      <c r="A66" s="38"/>
      <c r="B66" s="39"/>
      <c r="C66" s="39"/>
      <c r="D66" s="39"/>
      <c r="E66" s="39"/>
      <c r="F66" s="39"/>
      <c r="G66" s="39"/>
      <c r="H66" s="39"/>
      <c r="I66" s="39"/>
      <c r="J66" s="41"/>
    </row>
    <row collapsed="false" customFormat="false" customHeight="false" hidden="false" ht="13.55" outlineLevel="0" r="67">
      <c r="A67" s="38"/>
      <c r="B67" s="39"/>
      <c r="C67" s="39"/>
      <c r="D67" s="39"/>
      <c r="E67" s="39"/>
      <c r="F67" s="39"/>
      <c r="G67" s="39"/>
      <c r="H67" s="39"/>
      <c r="I67" s="39"/>
      <c r="J67" s="41"/>
    </row>
    <row collapsed="false" customFormat="false" customHeight="false" hidden="false" ht="13.55" outlineLevel="0" r="68">
      <c r="A68" s="38"/>
      <c r="B68" s="39"/>
      <c r="C68" s="39"/>
      <c r="D68" s="39"/>
      <c r="E68" s="39"/>
      <c r="F68" s="39"/>
      <c r="G68" s="39"/>
      <c r="H68" s="39"/>
      <c r="I68" s="39"/>
      <c r="J68" s="41"/>
    </row>
    <row collapsed="false" customFormat="false" customHeight="false" hidden="false" ht="13.55" outlineLevel="0" r="69">
      <c r="A69" s="38"/>
      <c r="B69" s="39"/>
      <c r="C69" s="39"/>
      <c r="D69" s="39"/>
      <c r="E69" s="39"/>
      <c r="F69" s="39"/>
      <c r="G69" s="39"/>
      <c r="H69" s="39"/>
      <c r="I69" s="39"/>
      <c r="J69" s="41"/>
    </row>
    <row collapsed="false" customFormat="false" customHeight="false" hidden="false" ht="13.55" outlineLevel="0" r="70">
      <c r="A70" s="38"/>
      <c r="B70" s="39"/>
      <c r="C70" s="39"/>
      <c r="D70" s="39"/>
      <c r="E70" s="39"/>
      <c r="F70" s="39"/>
      <c r="G70" s="39"/>
      <c r="H70" s="39"/>
      <c r="I70" s="39"/>
      <c r="J70" s="41"/>
    </row>
    <row collapsed="false" customFormat="false" customHeight="false" hidden="false" ht="13.55" outlineLevel="0" r="71">
      <c r="A71" s="38"/>
      <c r="B71" s="39"/>
      <c r="C71" s="39"/>
      <c r="D71" s="39"/>
      <c r="E71" s="39"/>
      <c r="F71" s="39"/>
      <c r="G71" s="39"/>
      <c r="H71" s="39"/>
      <c r="I71" s="39"/>
      <c r="J71" s="41"/>
    </row>
    <row collapsed="false" customFormat="false" customHeight="false" hidden="false" ht="13.55" outlineLevel="0" r="72">
      <c r="A72" s="38"/>
      <c r="B72" s="39"/>
      <c r="C72" s="39"/>
      <c r="D72" s="39"/>
      <c r="E72" s="39"/>
      <c r="F72" s="39"/>
      <c r="G72" s="39"/>
      <c r="H72" s="39"/>
      <c r="I72" s="39"/>
      <c r="J72" s="41"/>
    </row>
    <row collapsed="false" customFormat="false" customHeight="false" hidden="false" ht="13.55" outlineLevel="0" r="73">
      <c r="A73" s="42"/>
      <c r="B73" s="34"/>
      <c r="C73" s="34"/>
      <c r="D73" s="34"/>
      <c r="E73" s="34"/>
      <c r="F73" s="34"/>
      <c r="G73" s="43" t="s">
        <v>54</v>
      </c>
      <c r="H73" s="43"/>
      <c r="I73" s="43"/>
      <c r="J73" s="44" t="n">
        <f aca="false">SUM(J52:J72)</f>
        <v>64350</v>
      </c>
    </row>
    <row collapsed="false" customFormat="false" customHeight="true" hidden="false" ht="13.55" outlineLevel="0" r="79">
      <c r="A79" s="45" t="s">
        <v>55</v>
      </c>
      <c r="B79" s="45"/>
      <c r="C79" s="45"/>
      <c r="D79" s="45"/>
      <c r="E79" s="45"/>
      <c r="F79" s="45"/>
      <c r="G79" s="45"/>
      <c r="H79" s="45"/>
      <c r="I79" s="45"/>
      <c r="J79" s="45"/>
    </row>
  </sheetData>
  <mergeCells count="21">
    <mergeCell ref="A2:J2"/>
    <mergeCell ref="A3:J3"/>
    <mergeCell ref="A4:J4"/>
    <mergeCell ref="A5:J5"/>
    <mergeCell ref="A7:A9"/>
    <mergeCell ref="B7:B9"/>
    <mergeCell ref="C7:I8"/>
    <mergeCell ref="J7:J9"/>
    <mergeCell ref="G31:I31"/>
    <mergeCell ref="A37:J39"/>
    <mergeCell ref="A44:J44"/>
    <mergeCell ref="A45:J45"/>
    <mergeCell ref="A46:J46"/>
    <mergeCell ref="A47:J47"/>
    <mergeCell ref="A49:A51"/>
    <mergeCell ref="B49:B51"/>
    <mergeCell ref="C49:I50"/>
    <mergeCell ref="J49:J51"/>
    <mergeCell ref="M60:O62"/>
    <mergeCell ref="G73:I73"/>
    <mergeCell ref="A79:J81"/>
  </mergeCells>
  <printOptions headings="false" gridLines="false" gridLinesSet="true" horizontalCentered="true" verticalCentered="true"/>
  <pageMargins left="0" right="0" top="0" bottom="0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257" min="1" style="0" width="8.94509803921569"/>
  </cols>
  <sheetData>
    <row collapsed="false" customFormat="false" customHeight="false" hidden="false" ht="13.55" outlineLevel="0" r="1">
      <c r="A1" s="0" t="s">
        <v>60</v>
      </c>
    </row>
  </sheetData>
  <printOptions headings="false" gridLines="false" gridLinesSet="true" horizontalCentered="true" verticalCentered="true"/>
  <pageMargins left="0.7875" right="0.7875" top="0.232638888888889" bottom="0.590277777777778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>&amp;L&amp;"Calibri,Standard"&amp;8www.cotrab.eu&amp;C&amp;"Calibri,Standard"&amp;8Instradamento&amp;R&amp;"Calibri,Standard"&amp;8Pagina &amp;P di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2004-03-10T18:07:35.00Z</dcterms:created>
  <dc:creator>Vito MECCA</dc:creator>
  <cp:lastModifiedBy>Co.Tr.A.B.</cp:lastModifiedBy>
  <cp:lastPrinted>2016-01-11T11:22:09.39Z</cp:lastPrinted>
  <dcterms:modified xsi:type="dcterms:W3CDTF">2013-04-17T08:52:29.00Z</dcterms:modified>
  <cp:revision>0</cp:revision>
</cp:coreProperties>
</file>