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2.png" ContentType="image/png"/>
  <Override PartName="/xl/media/image1.png" ContentType="image/png"/>
  <Override PartName="/xl/media/image3.png" ContentType="image/png"/>
  <Override PartName="/xl/_rels/workbook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Andata" sheetId="1" state="visible" r:id="rId2"/>
    <sheet name="Ritorno" sheetId="2" state="visible" r:id="rId3"/>
    <sheet name="Percorrenza" sheetId="3" state="visible" r:id="rId4"/>
    <sheet name="Immagine" sheetId="4" state="visible" r:id="rId5"/>
  </sheets>
  <definedNames>
    <definedName function="false" hidden="false" name="_xlnm.Print_Area" vbProcedure="false">Andata!$A$1:$H$31</definedName>
    <definedName function="false" hidden="false" name="_xlnm.Print_Area_1" vbProcedure="false">Immagine!$A$1:$N$41</definedName>
    <definedName function="false" hidden="false" name="_xlnm.Print_Area_2" vbProcedure="false">Ritorno!$A$1:$I$30</definedName>
    <definedName function="false" hidden="false" name="_xlnm.Print_Titles" vbProcedure="false">Andata!$A:$A</definedName>
    <definedName function="false" hidden="false" name="_xlnm.Print_Titles_1" vbProcedure="false">Ritorno!$A:$A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<sst xmlns="http://schemas.openxmlformats.org/spreadsheetml/2006/main" count="104" uniqueCount="61">
  <si>
    <t>Servizi minimi Provincia di MATERA</t>
  </si>
  <si>
    <t>Linea: 33 - Ferrandina - SATA</t>
  </si>
  <si>
    <t>Quadro delle Corse: ANDATA</t>
  </si>
  <si>
    <t>Totale km Linea</t>
  </si>
  <si>
    <t>Totale km Quadro</t>
  </si>
  <si>
    <t>Ultimo aggiornamento: 28/04/2014</t>
  </si>
  <si>
    <t>Tipo Corsa</t>
  </si>
  <si>
    <t>Operaia</t>
  </si>
  <si>
    <t>Frequenza</t>
  </si>
  <si>
    <t>Feriale</t>
  </si>
  <si>
    <t>Festiva</t>
  </si>
  <si>
    <t>Giorni</t>
  </si>
  <si>
    <t>Km</t>
  </si>
  <si>
    <t>Corse Bis</t>
  </si>
  <si>
    <t>Stazionamenti</t>
  </si>
  <si>
    <t>A213</t>
  </si>
  <si>
    <t>A214</t>
  </si>
  <si>
    <t>A215</t>
  </si>
  <si>
    <t>A216</t>
  </si>
  <si>
    <t>A217</t>
  </si>
  <si>
    <t>Ferrandina C. p.zza De Gasperi</t>
  </si>
  <si>
    <t>Ferrandina – Via Lanzillotti</t>
  </si>
  <si>
    <t>Ferrandina – Bivio Giovanni Falcone</t>
  </si>
  <si>
    <t>Ferrandina Hotel degli Ulivi</t>
  </si>
  <si>
    <t>Pomarico Bivio/C.da Baracche</t>
  </si>
  <si>
    <t>Miglionico Bivio-rotonda SP ex SS7</t>
  </si>
  <si>
    <t>Matera-R.ne S. Giacomo, Area di servizio</t>
  </si>
  <si>
    <t>Matera bivio La Martella</t>
  </si>
  <si>
    <t>Palazzo San Gervasio (Cimitero)</t>
  </si>
  <si>
    <t>Area di servizio Q8 Km.62,1</t>
  </si>
  <si>
    <t>San Nicola di Melfi-Stabilimento BARILLA</t>
  </si>
  <si>
    <t>San Nicola di Melfi-Stabilimento SATA</t>
  </si>
  <si>
    <t>Km Effettuati</t>
  </si>
  <si>
    <r>
      <t xml:space="preserve">Note</t>
    </r>
    <r>
      <rPr>
        <rFont val="Calibri"/>
        <charset val="1"/>
        <family val="2"/>
        <i val="true"/>
        <sz val="9"/>
      </rPr>
      <t xml:space="preserve">: La tratta Piazza De Gasperi-Via Lanzillotti-Bivio Giovanni Falcone in Ferrandina è a senso unico,</t>
    </r>
  </si>
  <si>
    <t>pertanto sia all'andata che al ritorno si percorre nello stesso senso.</t>
  </si>
  <si>
    <t>Quadro delle Corse: RITORNO</t>
  </si>
  <si>
    <t>R218</t>
  </si>
  <si>
    <t>R219</t>
  </si>
  <si>
    <t>R220</t>
  </si>
  <si>
    <t>R221</t>
  </si>
  <si>
    <t>R222</t>
  </si>
  <si>
    <t>Area di servizio ESSO Km. 65,4</t>
  </si>
  <si>
    <t>-</t>
  </si>
  <si>
    <t>CONSORZIO TRASPORTI AZIENDE BASILICATA</t>
  </si>
  <si>
    <t>RETE DEI SERVIZI DI TRASPORTO PUBBLICO LOCALE DELLA PROVINCIA DI MATERA</t>
  </si>
  <si>
    <t>Programma di esercizio</t>
  </si>
  <si>
    <t>Linea n. 33 "FERRANDINA-MATERA-SATA"--- Effettuata dall'Impresa AUTOLINEE NOLE' srl</t>
  </si>
  <si>
    <t>Lunghezza del tratto in Km</t>
  </si>
  <si>
    <t>Numero delle corse</t>
  </si>
  <si>
    <t>Categoria e giorni di esecizio (1)</t>
  </si>
  <si>
    <t>Percorrenza annua in Km.</t>
  </si>
  <si>
    <t>G</t>
  </si>
  <si>
    <t>F</t>
  </si>
  <si>
    <t>Fs</t>
  </si>
  <si>
    <t>Sc.</t>
  </si>
  <si>
    <t>F.Non Sc.</t>
  </si>
  <si>
    <t>B</t>
  </si>
  <si>
    <t>A</t>
  </si>
  <si>
    <t>Totale Km.</t>
  </si>
  <si>
    <t>1)  G:Giornaliera (365 gg); F: Feriale (305 gg); Fs: Festiva (60gg); B: Balneare (62gg); Sc: Scolastica (215 gg); F.esl.S.: Feriale dal Lunedì al Venerdì (255 gg); F. Non Sc.: Feriale nel periodo non scolastico (90 gg.); A: Agricola (max 180gg)</t>
  </si>
  <si>
    <t>C:\webs\cotrab\images\0033.png</t>
  </si>
</sst>
</file>

<file path=xl/styles.xml><?xml version="1.0" encoding="utf-8"?>
<styleSheet xmlns="http://schemas.openxmlformats.org/spreadsheetml/2006/main">
  <numFmts count="3">
    <numFmt formatCode="GENERAL" numFmtId="164"/>
    <numFmt formatCode="#,##0" numFmtId="165"/>
    <numFmt formatCode="H:MM" numFmtId="166"/>
  </numFmts>
  <fonts count="11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sz val="9"/>
    </font>
    <font>
      <name val="Calibri"/>
      <charset val="1"/>
      <family val="2"/>
      <b val="true"/>
      <sz val="9"/>
    </font>
    <font>
      <name val="Calibri"/>
      <charset val="1"/>
      <family val="2"/>
      <b val="true"/>
      <color rgb="00FF0000"/>
      <sz val="9"/>
    </font>
    <font>
      <name val="Arial"/>
      <charset val="1"/>
      <family val="2"/>
      <sz val="9"/>
    </font>
    <font>
      <name val="Calibri"/>
      <charset val="1"/>
      <family val="2"/>
      <color rgb="00FF0000"/>
      <sz val="9"/>
    </font>
    <font>
      <name val="Calibri"/>
      <charset val="1"/>
      <family val="2"/>
      <b val="true"/>
      <i val="true"/>
      <sz val="9"/>
    </font>
    <font>
      <name val="Calibri"/>
      <charset val="1"/>
      <family val="2"/>
      <i val="true"/>
      <sz val="9"/>
    </font>
  </fonts>
  <fills count="4">
    <fill>
      <patternFill patternType="none"/>
    </fill>
    <fill>
      <patternFill patternType="gray125"/>
    </fill>
    <fill>
      <patternFill patternType="solid">
        <fgColor rgb="00DDDDDD"/>
        <bgColor rgb="00D9D9D9"/>
      </patternFill>
    </fill>
    <fill>
      <patternFill patternType="solid">
        <fgColor rgb="00D9D9D9"/>
        <bgColor rgb="00DDDDDD"/>
      </patternFill>
    </fill>
  </fills>
  <borders count="13">
    <border diagonalDown="false" diagonalUp="false">
      <left/>
      <right/>
      <top/>
      <bottom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 style="medium"/>
      <right style="thin"/>
      <top style="medium"/>
      <bottom style="medium"/>
      <diagonal/>
    </border>
    <border diagonalDown="false" diagonalUp="false">
      <left style="thin"/>
      <right style="thin"/>
      <top style="medium"/>
      <bottom style="medium"/>
      <diagonal/>
    </border>
    <border diagonalDown="false" diagonalUp="false">
      <left style="thin"/>
      <right style="thin"/>
      <top style="medium"/>
      <bottom style="thin"/>
      <diagonal/>
    </border>
    <border diagonalDown="false" diagonalUp="false">
      <left style="thin"/>
      <right style="medium"/>
      <top style="medium"/>
      <bottom style="medium"/>
      <diagonal/>
    </border>
    <border diagonalDown="false" diagonalUp="false">
      <left style="thin"/>
      <right style="thin"/>
      <top style="thin"/>
      <bottom style="medium"/>
      <diagonal/>
    </border>
    <border diagonalDown="false" diagonalUp="false">
      <left style="medium"/>
      <right style="thin"/>
      <top style="medium"/>
      <bottom style="thin"/>
      <diagonal/>
    </border>
    <border diagonalDown="false" diagonalUp="false">
      <left style="thin"/>
      <right style="medium"/>
      <top style="medium"/>
      <bottom style="thin"/>
      <diagonal/>
    </border>
    <border diagonalDown="false" diagonalUp="false">
      <left style="medium"/>
      <right style="thin"/>
      <top style="thin"/>
      <bottom style="thin"/>
      <diagonal/>
    </border>
    <border diagonalDown="false" diagonalUp="false">
      <left style="thin"/>
      <right style="medium"/>
      <top style="thin"/>
      <bottom style="thin"/>
      <diagonal/>
    </border>
    <border diagonalDown="false" diagonalUp="false">
      <left style="medium"/>
      <right style="thin"/>
      <top style="thin"/>
      <bottom style="medium"/>
      <diagonal/>
    </border>
    <border diagonalDown="false" diagonalUp="false">
      <left style="thin"/>
      <right style="medium"/>
      <top style="thin"/>
      <bottom style="medium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48">
    <xf applyAlignment="false" applyBorder="false" applyFont="false" applyProtection="false" borderId="0" fillId="0" fontId="0" numFmtId="164" xfId="0"/>
    <xf applyAlignment="true" applyBorder="false" applyFont="true" applyProtection="false" borderId="0" fillId="0" fontId="0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0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0" numFmtId="164" xfId="0"/>
    <xf applyAlignment="true" applyBorder="false" applyFont="true" applyProtection="false" borderId="0" fillId="0" fontId="4" numFmtId="164" xfId="0">
      <alignment horizontal="general" indent="0" shrinkToFit="false" textRotation="0" vertical="bottom" wrapText="true"/>
    </xf>
    <xf applyAlignment="true" applyBorder="false" applyFont="true" applyProtection="false" borderId="0" fillId="0" fontId="5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4" numFmtId="164" xfId="0">
      <alignment horizontal="center" indent="0" shrinkToFit="false" textRotation="0" vertical="bottom" wrapText="false"/>
    </xf>
    <xf applyAlignment="true" applyBorder="fals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5" numFmtId="165" xfId="0">
      <alignment horizontal="right" indent="0" shrinkToFit="false" textRotation="0" vertical="bottom" wrapText="false"/>
    </xf>
    <xf applyAlignment="true" applyBorder="false" applyFont="true" applyProtection="false" borderId="0" fillId="0" fontId="6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5" numFmtId="164" xfId="0">
      <alignment horizontal="general" indent="0" shrinkToFit="false" textRotation="0" vertical="bottom" wrapText="false"/>
    </xf>
    <xf applyAlignment="true" applyBorder="true" applyFont="true" applyProtection="false" borderId="1" fillId="2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5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6" xfId="0">
      <alignment horizontal="center" indent="0" shrinkToFit="false" textRotation="0" vertical="bottom" wrapText="false"/>
    </xf>
    <xf applyAlignment="false" applyBorder="true" applyFont="true" applyProtection="false" borderId="0" fillId="0" fontId="0" numFmtId="164" xfId="0"/>
    <xf applyAlignment="true" applyBorder="true" applyFont="true" applyProtection="false" borderId="0" fillId="0" fontId="7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0" numFmtId="164" xfId="0">
      <alignment horizontal="general" indent="0" shrinkToFit="false" textRotation="0" vertical="center" wrapText="true"/>
    </xf>
    <xf applyAlignment="true" applyBorder="true" applyFont="true" applyProtection="false" borderId="0" fillId="0" fontId="8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9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10" numFmtId="164" xfId="0">
      <alignment horizontal="general" indent="0" shrinkToFit="false" textRotation="0" vertical="bottom" wrapText="false"/>
    </xf>
    <xf applyAlignment="false" applyBorder="false" applyFont="true" applyProtection="false" borderId="0" fillId="0" fontId="4" numFmtId="164" xfId="0"/>
    <xf applyAlignment="true" applyBorder="false" applyFont="true" applyProtection="false" borderId="0" fillId="0" fontId="4" numFmtId="164" xfId="0">
      <alignment horizontal="right" indent="0" shrinkToFit="false" textRotation="0" vertical="bottom" wrapText="false"/>
    </xf>
    <xf applyAlignment="true" applyBorder="true" applyFont="true" applyProtection="false" borderId="1" fillId="3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4" numFmtId="164" xfId="0">
      <alignment horizontal="general" indent="0" shrinkToFit="false" textRotation="0" vertical="center" wrapText="true"/>
    </xf>
    <xf applyAlignment="true" applyBorder="false" applyFont="true" applyProtection="false" borderId="0" fillId="0" fontId="8" numFmtId="164" xfId="0">
      <alignment horizontal="general" indent="0" shrinkToFit="false" textRotation="0" vertical="bottom" wrapText="false"/>
    </xf>
    <xf applyAlignment="true" applyBorder="true" applyFont="true" applyProtection="false" borderId="0" fillId="0" fontId="0" numFmtId="164" xfId="0">
      <alignment horizontal="center" indent="0" shrinkToFit="false" textRotation="0" vertical="bottom" wrapText="false"/>
    </xf>
    <xf applyAlignment="true" applyBorder="true" applyFont="true" applyProtection="false" borderId="2" fillId="0" fontId="0" numFmtId="164" xfId="0">
      <alignment horizontal="center" indent="0" shrinkToFit="false" textRotation="0" vertical="bottom" wrapText="true"/>
    </xf>
    <xf applyAlignment="true" applyBorder="true" applyFont="true" applyProtection="false" borderId="3" fillId="0" fontId="0" numFmtId="164" xfId="0">
      <alignment horizontal="center" indent="0" shrinkToFit="false" textRotation="0" vertical="bottom" wrapText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5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6" fillId="0" fontId="0" numFmtId="164" xfId="0">
      <alignment horizontal="center" indent="0" shrinkToFit="false" textRotation="0" vertical="bottom" wrapText="false"/>
    </xf>
    <xf applyAlignment="false" applyBorder="true" applyFont="false" applyProtection="false" borderId="7" fillId="0" fontId="0" numFmtId="164" xfId="0"/>
    <xf applyAlignment="false" applyBorder="true" applyFont="false" applyProtection="false" borderId="4" fillId="0" fontId="0" numFmtId="164" xfId="0"/>
    <xf applyAlignment="false" applyBorder="true" applyFont="false" applyProtection="false" borderId="8" fillId="0" fontId="0" numFmtId="165" xfId="0"/>
    <xf applyAlignment="false" applyBorder="true" applyFont="false" applyProtection="false" borderId="9" fillId="0" fontId="0" numFmtId="164" xfId="0"/>
    <xf applyAlignment="false" applyBorder="true" applyFont="false" applyProtection="false" borderId="1" fillId="0" fontId="0" numFmtId="164" xfId="0"/>
    <xf applyAlignment="false" applyBorder="true" applyFont="false" applyProtection="false" borderId="10" fillId="0" fontId="0" numFmtId="165" xfId="0"/>
    <xf applyAlignment="false" applyBorder="true" applyFont="false" applyProtection="false" borderId="10" fillId="0" fontId="0" numFmtId="164" xfId="0"/>
    <xf applyAlignment="false" applyBorder="true" applyFont="false" applyProtection="false" borderId="11" fillId="0" fontId="0" numFmtId="164" xfId="0"/>
    <xf applyAlignment="false" applyBorder="true" applyFont="false" applyProtection="false" borderId="6" fillId="0" fontId="0" numFmtId="164" xfId="0"/>
    <xf applyAlignment="false" applyBorder="true" applyFont="false" applyProtection="false" borderId="12" fillId="0" fontId="0" numFmtId="165" xfId="0"/>
    <xf applyAlignment="true" applyBorder="true" applyFont="true" applyProtection="false" borderId="0" fillId="0" fontId="0" numFmtId="164" xfId="0">
      <alignment horizontal="left" indent="0" shrinkToFit="false" textRotation="0" vertical="center" wrapText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189000</xdr:colOff>
      <xdr:row>0</xdr:row>
      <xdr:rowOff>0</xdr:rowOff>
    </xdr:from>
    <xdr:to>
      <xdr:col>0</xdr:col>
      <xdr:colOff>2339280</xdr:colOff>
      <xdr:row>6</xdr:row>
      <xdr:rowOff>140400</xdr:rowOff>
    </xdr:to>
    <xdr:pic>
      <xdr:nvPicPr>
        <xdr:cNvPr descr="" id="0" name="Picture 4"/>
        <xdr:cNvPicPr/>
      </xdr:nvPicPr>
      <xdr:blipFill>
        <a:blip r:embed="rId1"/>
        <a:stretch>
          <a:fillRect/>
        </a:stretch>
      </xdr:blipFill>
      <xdr:spPr>
        <a:xfrm>
          <a:off x="189000" y="0"/>
          <a:ext cx="2150280" cy="1168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189000</xdr:colOff>
      <xdr:row>0</xdr:row>
      <xdr:rowOff>1080</xdr:rowOff>
    </xdr:from>
    <xdr:to>
      <xdr:col>0</xdr:col>
      <xdr:colOff>2339280</xdr:colOff>
      <xdr:row>6</xdr:row>
      <xdr:rowOff>122400</xdr:rowOff>
    </xdr:to>
    <xdr:pic>
      <xdr:nvPicPr>
        <xdr:cNvPr descr="" id="1" name="Picture 7"/>
        <xdr:cNvPicPr/>
      </xdr:nvPicPr>
      <xdr:blipFill>
        <a:blip r:embed="rId1"/>
        <a:stretch>
          <a:fillRect/>
        </a:stretch>
      </xdr:blipFill>
      <xdr:spPr>
        <a:xfrm>
          <a:off x="189000" y="1080"/>
          <a:ext cx="2150280" cy="1149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189000</xdr:colOff>
      <xdr:row>0</xdr:row>
      <xdr:rowOff>0</xdr:rowOff>
    </xdr:from>
    <xdr:to>
      <xdr:col>11</xdr:col>
      <xdr:colOff>453240</xdr:colOff>
      <xdr:row>33</xdr:row>
      <xdr:rowOff>92880</xdr:rowOff>
    </xdr:to>
    <xdr:pic>
      <xdr:nvPicPr>
        <xdr:cNvPr descr="" id="2" name="Picture 1"/>
        <xdr:cNvPicPr/>
      </xdr:nvPicPr>
      <xdr:blipFill>
        <a:blip r:embed="rId1"/>
        <a:stretch>
          <a:fillRect/>
        </a:stretch>
      </xdr:blipFill>
      <xdr:spPr>
        <a:xfrm>
          <a:off x="189000" y="0"/>
          <a:ext cx="7181280" cy="575028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A33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1" width="33.8549019607843"/>
    <col collapsed="false" hidden="false" max="2" min="2" style="1" width="3.69803921568627"/>
    <col collapsed="false" hidden="false" max="3" min="3" style="1" width="8.88235294117647"/>
    <col collapsed="false" hidden="false" max="4" min="4" style="2" width="8.88235294117647"/>
    <col collapsed="false" hidden="false" max="5" min="5" style="2" width="7.9843137254902"/>
    <col collapsed="false" hidden="false" max="6" min="6" style="2" width="9.45882352941177"/>
    <col collapsed="false" hidden="false" max="7" min="7" style="2" width="8.88235294117647"/>
    <col collapsed="false" hidden="false" max="8" min="8" style="2" width="9.45882352941177"/>
    <col collapsed="false" hidden="false" max="257" min="9" style="3" width="9.45882352941177"/>
  </cols>
  <sheetData>
    <row collapsed="false" customFormat="false" customHeight="false" hidden="false" ht="13.55" outlineLevel="0" r="1">
      <c r="A1" s="4"/>
      <c r="B1" s="4"/>
      <c r="C1" s="5" t="s">
        <v>0</v>
      </c>
      <c r="D1" s="6"/>
      <c r="E1" s="6"/>
      <c r="F1" s="6"/>
      <c r="G1" s="6"/>
      <c r="H1" s="6"/>
    </row>
    <row collapsed="false" customFormat="false" customHeight="false" hidden="false" ht="13.55" outlineLevel="0" r="2">
      <c r="A2" s="7"/>
      <c r="B2" s="7"/>
      <c r="C2" s="5" t="s">
        <v>1</v>
      </c>
      <c r="D2" s="6"/>
      <c r="E2" s="6"/>
      <c r="F2" s="6"/>
      <c r="G2" s="6"/>
      <c r="H2" s="6"/>
    </row>
    <row collapsed="false" customFormat="false" customHeight="false" hidden="false" ht="13.55" outlineLevel="0" r="3">
      <c r="A3" s="7"/>
      <c r="B3" s="7"/>
      <c r="C3" s="5" t="s">
        <v>2</v>
      </c>
      <c r="D3" s="6"/>
      <c r="E3" s="6"/>
      <c r="F3" s="6"/>
      <c r="G3" s="6"/>
      <c r="H3" s="6"/>
    </row>
    <row collapsed="false" customFormat="false" customHeight="false" hidden="false" ht="13.55" outlineLevel="0" r="4">
      <c r="A4" s="7"/>
      <c r="B4" s="7"/>
      <c r="C4" s="5"/>
      <c r="D4" s="6"/>
      <c r="E4" s="6"/>
      <c r="F4" s="6"/>
      <c r="G4" s="6"/>
      <c r="H4" s="6"/>
    </row>
    <row collapsed="false" customFormat="false" customHeight="false" hidden="false" ht="13.55" outlineLevel="0" r="5">
      <c r="A5" s="7"/>
      <c r="B5" s="7"/>
      <c r="C5" s="5" t="s">
        <v>3</v>
      </c>
      <c r="D5" s="6"/>
      <c r="E5" s="8" t="n">
        <f aca="false">E6+Ritorno!F5</f>
        <v>344560</v>
      </c>
      <c r="F5" s="6"/>
      <c r="G5" s="6"/>
      <c r="H5" s="6"/>
    </row>
    <row collapsed="false" customFormat="false" customHeight="false" hidden="false" ht="13.55" outlineLevel="0" r="6">
      <c r="A6" s="7"/>
      <c r="B6" s="7"/>
      <c r="C6" s="5" t="s">
        <v>4</v>
      </c>
      <c r="D6" s="6"/>
      <c r="E6" s="8" t="n">
        <f aca="false">SUM(C29:G29)</f>
        <v>172280</v>
      </c>
      <c r="F6" s="6"/>
      <c r="G6" s="6"/>
      <c r="H6" s="6"/>
    </row>
    <row collapsed="false" customFormat="false" customHeight="false" hidden="false" ht="13.55" outlineLevel="0" r="7">
      <c r="A7" s="7"/>
      <c r="B7" s="7"/>
      <c r="C7" s="9" t="s">
        <v>5</v>
      </c>
      <c r="D7" s="6"/>
      <c r="E7" s="6"/>
      <c r="F7" s="6"/>
      <c r="G7" s="6"/>
      <c r="H7" s="6"/>
    </row>
    <row collapsed="false" customFormat="false" customHeight="false" hidden="false" ht="13.55" outlineLevel="0" r="8">
      <c r="A8" s="10" t="s">
        <v>6</v>
      </c>
      <c r="B8" s="10"/>
      <c r="C8" s="11" t="s">
        <v>7</v>
      </c>
      <c r="D8" s="11" t="s">
        <v>7</v>
      </c>
      <c r="E8" s="11" t="s">
        <v>7</v>
      </c>
      <c r="F8" s="11" t="s">
        <v>7</v>
      </c>
      <c r="G8" s="11" t="s">
        <v>7</v>
      </c>
      <c r="H8" s="6"/>
    </row>
    <row collapsed="false" customFormat="false" customHeight="false" hidden="false" ht="13.55" outlineLevel="0" r="9">
      <c r="A9" s="10" t="s">
        <v>8</v>
      </c>
      <c r="B9" s="10"/>
      <c r="C9" s="11" t="s">
        <v>9</v>
      </c>
      <c r="D9" s="11" t="s">
        <v>9</v>
      </c>
      <c r="E9" s="11" t="s">
        <v>9</v>
      </c>
      <c r="F9" s="11" t="s">
        <v>9</v>
      </c>
      <c r="G9" s="11" t="s">
        <v>10</v>
      </c>
      <c r="H9" s="12"/>
    </row>
    <row collapsed="false" customFormat="false" customHeight="false" hidden="false" ht="13.55" outlineLevel="0" r="10">
      <c r="A10" s="10" t="s">
        <v>11</v>
      </c>
      <c r="B10" s="10"/>
      <c r="C10" s="11" t="n">
        <v>280</v>
      </c>
      <c r="D10" s="11" t="n">
        <v>280</v>
      </c>
      <c r="E10" s="11" t="n">
        <v>280</v>
      </c>
      <c r="F10" s="11" t="n">
        <v>280</v>
      </c>
      <c r="G10" s="11" t="n">
        <v>60</v>
      </c>
      <c r="H10" s="12"/>
    </row>
    <row collapsed="false" customFormat="false" customHeight="false" hidden="false" ht="13.55" outlineLevel="0" r="11">
      <c r="A11" s="10" t="s">
        <v>12</v>
      </c>
      <c r="B11" s="10"/>
      <c r="C11" s="13" t="n">
        <v>146</v>
      </c>
      <c r="D11" s="13" t="n">
        <v>146</v>
      </c>
      <c r="E11" s="13" t="n">
        <v>146</v>
      </c>
      <c r="F11" s="13" t="n">
        <v>146</v>
      </c>
      <c r="G11" s="13" t="n">
        <v>146</v>
      </c>
      <c r="H11" s="14"/>
    </row>
    <row collapsed="false" customFormat="false" customHeight="false" hidden="false" ht="13.55" outlineLevel="0" r="12">
      <c r="A12" s="10" t="s">
        <v>13</v>
      </c>
      <c r="B12" s="10"/>
      <c r="C12" s="13" t="n">
        <v>0</v>
      </c>
      <c r="D12" s="13" t="n">
        <v>0</v>
      </c>
      <c r="E12" s="13" t="n">
        <v>0</v>
      </c>
      <c r="F12" s="13" t="n">
        <v>0</v>
      </c>
      <c r="G12" s="13" t="n">
        <v>0</v>
      </c>
      <c r="H12" s="14"/>
    </row>
    <row collapsed="false" customFormat="false" customHeight="true" hidden="false" ht="6" outlineLevel="0" r="13">
      <c r="A13" s="15"/>
      <c r="B13" s="15"/>
      <c r="C13" s="12"/>
      <c r="D13" s="12"/>
      <c r="E13" s="12"/>
      <c r="F13" s="12"/>
      <c r="G13" s="12"/>
      <c r="H13" s="12"/>
    </row>
    <row collapsed="false" customFormat="false" customHeight="true" hidden="false" ht="4.5" outlineLevel="0" r="14">
      <c r="A14" s="15"/>
      <c r="B14" s="15"/>
      <c r="C14" s="15"/>
      <c r="D14" s="12"/>
      <c r="E14" s="12"/>
      <c r="F14" s="12"/>
      <c r="G14" s="12"/>
      <c r="H14" s="12"/>
    </row>
    <row collapsed="false" customFormat="false" customHeight="false" hidden="false" ht="13.55" outlineLevel="0" r="15">
      <c r="A15" s="16" t="s">
        <v>14</v>
      </c>
      <c r="B15" s="16" t="s">
        <v>12</v>
      </c>
      <c r="C15" s="17" t="s">
        <v>15</v>
      </c>
      <c r="D15" s="17" t="s">
        <v>16</v>
      </c>
      <c r="E15" s="17" t="s">
        <v>17</v>
      </c>
      <c r="F15" s="17" t="s">
        <v>18</v>
      </c>
      <c r="G15" s="17" t="s">
        <v>19</v>
      </c>
      <c r="H15" s="18"/>
    </row>
    <row collapsed="false" customFormat="false" customHeight="false" hidden="false" ht="13.55" outlineLevel="0" r="16">
      <c r="A16" s="10" t="s">
        <v>20</v>
      </c>
      <c r="B16" s="10" t="n">
        <v>0</v>
      </c>
      <c r="C16" s="19" t="n">
        <v>0.138888888888889</v>
      </c>
      <c r="D16" s="19" t="n">
        <v>0.225694444444444</v>
      </c>
      <c r="E16" s="19" t="n">
        <v>0.472222222222222</v>
      </c>
      <c r="F16" s="19" t="n">
        <v>0.805555555555556</v>
      </c>
      <c r="G16" s="19" t="n">
        <v>0.805555555555555</v>
      </c>
      <c r="H16" s="12"/>
    </row>
    <row collapsed="false" customFormat="false" customHeight="false" hidden="false" ht="13.55" outlineLevel="0" r="17">
      <c r="A17" s="10" t="s">
        <v>21</v>
      </c>
      <c r="B17" s="10" t="n">
        <v>1</v>
      </c>
      <c r="C17" s="19" t="n">
        <v>0.139583333333333</v>
      </c>
      <c r="D17" s="19" t="n">
        <v>0.226388888888889</v>
      </c>
      <c r="E17" s="19" t="n">
        <v>0.472916666666667</v>
      </c>
      <c r="F17" s="19" t="n">
        <v>0.80625</v>
      </c>
      <c r="G17" s="19" t="n">
        <v>0.80625</v>
      </c>
      <c r="H17" s="12"/>
    </row>
    <row collapsed="false" customFormat="false" customHeight="false" hidden="false" ht="13.55" outlineLevel="0" r="18">
      <c r="A18" s="10" t="s">
        <v>22</v>
      </c>
      <c r="B18" s="10" t="n">
        <v>1</v>
      </c>
      <c r="C18" s="19" t="n">
        <v>0.140277777777778</v>
      </c>
      <c r="D18" s="19" t="n">
        <v>0.227083333333333</v>
      </c>
      <c r="E18" s="19" t="n">
        <v>0.473611111111111</v>
      </c>
      <c r="F18" s="19" t="n">
        <v>0.806944444444444</v>
      </c>
      <c r="G18" s="19" t="n">
        <v>0.806944444444444</v>
      </c>
      <c r="H18" s="12"/>
    </row>
    <row collapsed="false" customFormat="false" customHeight="false" hidden="false" ht="13.55" outlineLevel="0" r="19">
      <c r="A19" s="10" t="s">
        <v>23</v>
      </c>
      <c r="B19" s="10" t="n">
        <v>5</v>
      </c>
      <c r="C19" s="19" t="n">
        <v>0.147916666666667</v>
      </c>
      <c r="D19" s="19" t="n">
        <v>0.234722222222222</v>
      </c>
      <c r="E19" s="19" t="n">
        <v>0.48125</v>
      </c>
      <c r="F19" s="19" t="n">
        <v>0.814583333333333</v>
      </c>
      <c r="G19" s="19" t="n">
        <v>0.814583333333333</v>
      </c>
      <c r="H19" s="12"/>
      <c r="K19" s="20"/>
      <c r="L19" s="20"/>
      <c r="M19" s="20"/>
      <c r="N19" s="20"/>
    </row>
    <row collapsed="false" customFormat="false" customHeight="false" hidden="false" ht="13.55" outlineLevel="0" r="20">
      <c r="A20" s="10" t="s">
        <v>24</v>
      </c>
      <c r="B20" s="10" t="n">
        <v>13</v>
      </c>
      <c r="C20" s="19" t="n">
        <v>0.15625</v>
      </c>
      <c r="D20" s="19" t="n">
        <v>0.243055555555556</v>
      </c>
      <c r="E20" s="19" t="n">
        <v>0.489583333333333</v>
      </c>
      <c r="F20" s="19" t="n">
        <v>0.822916666666667</v>
      </c>
      <c r="G20" s="19" t="n">
        <v>0.822916666666667</v>
      </c>
      <c r="H20" s="12"/>
      <c r="K20" s="20"/>
      <c r="L20" s="15"/>
      <c r="M20" s="20"/>
      <c r="N20" s="20"/>
    </row>
    <row collapsed="false" customFormat="false" customHeight="false" hidden="false" ht="13.55" outlineLevel="0" r="21">
      <c r="A21" s="10" t="s">
        <v>25</v>
      </c>
      <c r="B21" s="10" t="n">
        <v>22</v>
      </c>
      <c r="C21" s="19" t="n">
        <v>0.158333333333333</v>
      </c>
      <c r="D21" s="19" t="n">
        <v>0.245138888888889</v>
      </c>
      <c r="E21" s="19" t="n">
        <v>0.491666666666667</v>
      </c>
      <c r="F21" s="19" t="n">
        <v>0.825</v>
      </c>
      <c r="G21" s="19" t="n">
        <v>0.825</v>
      </c>
      <c r="H21" s="12"/>
      <c r="K21" s="21"/>
      <c r="L21" s="21"/>
      <c r="M21" s="21"/>
      <c r="N21" s="20"/>
    </row>
    <row collapsed="false" customFormat="false" customHeight="false" hidden="false" ht="13.55" outlineLevel="0" r="22">
      <c r="A22" s="10" t="s">
        <v>26</v>
      </c>
      <c r="B22" s="10" t="n">
        <v>41</v>
      </c>
      <c r="C22" s="19" t="n">
        <v>0.173611111111111</v>
      </c>
      <c r="D22" s="19" t="n">
        <v>0.260416666666667</v>
      </c>
      <c r="E22" s="19" t="n">
        <v>0.506944444444444</v>
      </c>
      <c r="F22" s="19" t="n">
        <v>0.840277777777778</v>
      </c>
      <c r="G22" s="19" t="n">
        <v>0.840277777777778</v>
      </c>
      <c r="H22" s="12"/>
      <c r="K22" s="21"/>
      <c r="L22" s="21"/>
      <c r="M22" s="21"/>
      <c r="N22" s="20"/>
    </row>
    <row collapsed="false" customFormat="false" customHeight="false" hidden="false" ht="13.55" outlineLevel="0" r="23">
      <c r="A23" s="10" t="s">
        <v>27</v>
      </c>
      <c r="B23" s="10" t="n">
        <v>46</v>
      </c>
      <c r="C23" s="19" t="n">
        <v>0.177777777777778</v>
      </c>
      <c r="D23" s="19" t="n">
        <v>0.264583333333333</v>
      </c>
      <c r="E23" s="19" t="n">
        <v>0.511111111111111</v>
      </c>
      <c r="F23" s="19" t="n">
        <v>0.844444444444444</v>
      </c>
      <c r="G23" s="19" t="n">
        <v>0.844444444444444</v>
      </c>
      <c r="H23" s="12"/>
      <c r="K23" s="22"/>
      <c r="L23" s="22"/>
      <c r="M23" s="22"/>
      <c r="N23" s="20"/>
    </row>
    <row collapsed="false" customFormat="false" customHeight="false" hidden="false" ht="13.55" outlineLevel="0" r="24">
      <c r="A24" s="10" t="s">
        <v>28</v>
      </c>
      <c r="B24" s="10" t="n">
        <v>111</v>
      </c>
      <c r="C24" s="19" t="n">
        <v>0.215277777777778</v>
      </c>
      <c r="D24" s="19" t="n">
        <v>0.302083333333333</v>
      </c>
      <c r="E24" s="19" t="n">
        <v>0.548611111111111</v>
      </c>
      <c r="F24" s="19" t="n">
        <v>0.881944444444444</v>
      </c>
      <c r="G24" s="19" t="n">
        <v>0.881944444444444</v>
      </c>
      <c r="H24" s="12"/>
      <c r="K24" s="22"/>
      <c r="L24" s="22"/>
      <c r="M24" s="22"/>
      <c r="N24" s="20"/>
    </row>
    <row collapsed="false" customFormat="false" customHeight="false" hidden="false" ht="13.55" outlineLevel="0" r="25">
      <c r="A25" s="10" t="s">
        <v>29</v>
      </c>
      <c r="B25" s="10" t="n">
        <v>130</v>
      </c>
      <c r="C25" s="19" t="n">
        <v>0.225694444444444</v>
      </c>
      <c r="D25" s="19" t="n">
        <v>0.3125</v>
      </c>
      <c r="E25" s="19" t="n">
        <v>0.559027777777778</v>
      </c>
      <c r="F25" s="19" t="n">
        <v>0.892361111111111</v>
      </c>
      <c r="G25" s="19" t="n">
        <v>0.892361111111111</v>
      </c>
      <c r="H25" s="12"/>
      <c r="K25" s="22"/>
      <c r="L25" s="22"/>
      <c r="M25" s="22"/>
      <c r="N25" s="20"/>
    </row>
    <row collapsed="false" customFormat="false" customHeight="false" hidden="false" ht="13.55" outlineLevel="0" r="26">
      <c r="A26" s="10" t="s">
        <v>30</v>
      </c>
      <c r="B26" s="10" t="n">
        <v>143</v>
      </c>
      <c r="C26" s="19" t="n">
        <v>0.232638888888889</v>
      </c>
      <c r="D26" s="19" t="n">
        <v>0.322916666666667</v>
      </c>
      <c r="E26" s="19" t="n">
        <v>0.565972222222222</v>
      </c>
      <c r="F26" s="19" t="n">
        <v>0.899305555555555</v>
      </c>
      <c r="G26" s="19" t="n">
        <v>0.899305555555555</v>
      </c>
      <c r="H26" s="12"/>
      <c r="K26" s="22"/>
      <c r="L26" s="22"/>
      <c r="M26" s="22"/>
      <c r="N26" s="20"/>
    </row>
    <row collapsed="false" customFormat="false" customHeight="false" hidden="false" ht="13.55" outlineLevel="0" r="27">
      <c r="A27" s="10" t="s">
        <v>31</v>
      </c>
      <c r="B27" s="10" t="n">
        <v>146</v>
      </c>
      <c r="C27" s="19" t="n">
        <v>0.239583333333333</v>
      </c>
      <c r="D27" s="19" t="n">
        <v>0.326388888888889</v>
      </c>
      <c r="E27" s="19" t="n">
        <v>0.569444444444444</v>
      </c>
      <c r="F27" s="19" t="n">
        <v>0.90625</v>
      </c>
      <c r="G27" s="19" t="n">
        <v>0.90625</v>
      </c>
      <c r="H27" s="12"/>
      <c r="K27" s="20"/>
      <c r="L27" s="20"/>
      <c r="M27" s="20"/>
      <c r="N27" s="20"/>
    </row>
    <row collapsed="false" customFormat="false" customHeight="false" hidden="false" ht="13.55" outlineLevel="0" r="28">
      <c r="A28" s="23"/>
      <c r="B28" s="15"/>
      <c r="C28" s="12"/>
      <c r="D28" s="12"/>
      <c r="E28" s="12"/>
      <c r="F28" s="12"/>
      <c r="G28" s="12"/>
      <c r="H28" s="12"/>
      <c r="K28" s="20"/>
      <c r="L28" s="20"/>
      <c r="M28" s="20"/>
      <c r="N28" s="20"/>
    </row>
    <row collapsed="false" customFormat="false" customHeight="false" hidden="false" ht="13.55" outlineLevel="0" r="29">
      <c r="A29" s="15" t="s">
        <v>32</v>
      </c>
      <c r="B29" s="15"/>
      <c r="C29" s="12" t="n">
        <f aca="false">C10*C11</f>
        <v>40880</v>
      </c>
      <c r="D29" s="12" t="n">
        <f aca="false">D10*D11</f>
        <v>40880</v>
      </c>
      <c r="E29" s="12" t="n">
        <f aca="false">E10*E11</f>
        <v>40880</v>
      </c>
      <c r="F29" s="12" t="n">
        <f aca="false">F10*F11</f>
        <v>40880</v>
      </c>
      <c r="G29" s="12" t="n">
        <f aca="false">G10*G11</f>
        <v>8760</v>
      </c>
      <c r="H29" s="12"/>
    </row>
    <row collapsed="false" customFormat="false" customHeight="false" hidden="false" ht="13.55" outlineLevel="0" r="30">
      <c r="A30" s="7"/>
      <c r="B30" s="7"/>
      <c r="C30" s="6"/>
      <c r="D30" s="6"/>
      <c r="E30" s="6"/>
      <c r="F30" s="6"/>
      <c r="G30" s="6"/>
      <c r="H30" s="6"/>
    </row>
    <row collapsed="false" customFormat="true" customHeight="false" hidden="false" ht="13.55" outlineLevel="0" r="32" s="2">
      <c r="A32" s="24" t="s">
        <v>33</v>
      </c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12"/>
      <c r="Q32" s="12"/>
      <c r="R32" s="12"/>
      <c r="S32" s="12"/>
      <c r="T32" s="12"/>
      <c r="U32" s="12"/>
      <c r="V32" s="12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</row>
    <row collapsed="false" customFormat="true" customHeight="false" hidden="false" ht="13.55" outlineLevel="0" r="33" s="2">
      <c r="A33" s="25" t="s">
        <v>34</v>
      </c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12"/>
      <c r="Q33" s="12"/>
      <c r="R33" s="12"/>
      <c r="S33" s="12"/>
      <c r="T33" s="12"/>
      <c r="U33" s="12"/>
      <c r="V33" s="12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&amp;L&amp;"Calibri,Standard"&amp;8www.cotrab.eu&amp;C&amp;"Calibri,Standard"&amp;8Andata&amp;R&amp;"Calibri,Standard"&amp;8pagina &amp;P di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29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1" width="33.8549019607843"/>
    <col collapsed="false" hidden="false" max="3" min="2" style="1" width="3.69803921568627"/>
    <col collapsed="false" hidden="false" max="4" min="4" style="1" width="8.88235294117647"/>
    <col collapsed="false" hidden="false" max="5" min="5" style="2" width="8.88235294117647"/>
    <col collapsed="false" hidden="false" max="6" min="6" style="2" width="7.9843137254902"/>
    <col collapsed="false" hidden="false" max="7" min="7" style="2" width="9.45882352941177"/>
    <col collapsed="false" hidden="false" max="8" min="8" style="2" width="8.88235294117647"/>
    <col collapsed="false" hidden="false" max="9" min="9" style="2" width="9.45882352941177"/>
    <col collapsed="false" hidden="false" max="257" min="10" style="3" width="9.45882352941177"/>
  </cols>
  <sheetData>
    <row collapsed="false" customFormat="false" customHeight="false" hidden="false" ht="13.55" outlineLevel="0" r="1">
      <c r="A1" s="4"/>
      <c r="B1" s="4"/>
      <c r="C1" s="4"/>
      <c r="D1" s="5" t="s">
        <v>0</v>
      </c>
      <c r="E1" s="6"/>
      <c r="F1" s="6"/>
      <c r="G1" s="6"/>
      <c r="H1" s="6"/>
      <c r="I1" s="6"/>
      <c r="J1" s="26"/>
      <c r="K1" s="26"/>
      <c r="L1" s="26"/>
      <c r="M1" s="26"/>
      <c r="N1" s="26"/>
      <c r="O1" s="26"/>
      <c r="P1" s="26"/>
      <c r="Q1" s="26"/>
      <c r="R1" s="26"/>
      <c r="S1" s="26"/>
    </row>
    <row collapsed="false" customFormat="false" customHeight="false" hidden="false" ht="13.55" outlineLevel="0" r="2">
      <c r="A2" s="7"/>
      <c r="B2" s="7"/>
      <c r="C2" s="7"/>
      <c r="D2" s="5" t="s">
        <v>1</v>
      </c>
      <c r="E2" s="6"/>
      <c r="F2" s="6"/>
      <c r="G2" s="6"/>
      <c r="H2" s="6"/>
      <c r="I2" s="6"/>
      <c r="J2" s="26"/>
      <c r="K2" s="26"/>
      <c r="L2" s="26"/>
      <c r="M2" s="26"/>
      <c r="N2" s="26"/>
      <c r="O2" s="26"/>
      <c r="P2" s="26"/>
      <c r="Q2" s="26"/>
      <c r="R2" s="26"/>
      <c r="S2" s="26"/>
    </row>
    <row collapsed="false" customFormat="false" customHeight="false" hidden="false" ht="13.55" outlineLevel="0" r="3">
      <c r="A3" s="7"/>
      <c r="B3" s="7"/>
      <c r="C3" s="7"/>
      <c r="D3" s="5" t="s">
        <v>35</v>
      </c>
      <c r="E3" s="6"/>
      <c r="F3" s="6"/>
      <c r="G3" s="6"/>
      <c r="H3" s="6"/>
      <c r="I3" s="6"/>
      <c r="J3" s="26"/>
      <c r="K3" s="26"/>
      <c r="L3" s="26"/>
      <c r="M3" s="26"/>
      <c r="N3" s="26"/>
      <c r="O3" s="26"/>
      <c r="P3" s="26"/>
      <c r="Q3" s="26"/>
      <c r="R3" s="26"/>
      <c r="S3" s="26"/>
    </row>
    <row collapsed="false" customFormat="false" customHeight="false" hidden="false" ht="13.55" outlineLevel="0" r="4">
      <c r="A4" s="7"/>
      <c r="B4" s="7"/>
      <c r="C4" s="7"/>
      <c r="D4" s="5"/>
      <c r="E4" s="6"/>
      <c r="F4" s="6"/>
      <c r="G4" s="6"/>
      <c r="H4" s="6"/>
      <c r="I4" s="6"/>
      <c r="J4" s="26"/>
      <c r="K4" s="26"/>
      <c r="L4" s="26"/>
      <c r="M4" s="26"/>
      <c r="N4" s="26"/>
      <c r="O4" s="26"/>
      <c r="P4" s="26"/>
      <c r="Q4" s="26"/>
      <c r="R4" s="26"/>
      <c r="S4" s="26"/>
    </row>
    <row collapsed="false" customFormat="false" customHeight="false" hidden="false" ht="13.55" outlineLevel="0" r="5">
      <c r="A5" s="7"/>
      <c r="B5" s="7"/>
      <c r="C5" s="7"/>
      <c r="D5" s="5" t="s">
        <v>4</v>
      </c>
      <c r="E5" s="6"/>
      <c r="F5" s="8" t="n">
        <f aca="false">SUM(D29:H29)</f>
        <v>172280</v>
      </c>
      <c r="G5" s="6"/>
      <c r="H5" s="6"/>
      <c r="I5" s="6"/>
      <c r="J5" s="26"/>
      <c r="K5" s="26"/>
      <c r="L5" s="26"/>
      <c r="M5" s="26"/>
      <c r="N5" s="26"/>
      <c r="O5" s="26"/>
      <c r="P5" s="26"/>
      <c r="Q5" s="26"/>
      <c r="R5" s="26"/>
      <c r="S5" s="26"/>
    </row>
    <row collapsed="false" customFormat="false" customHeight="false" hidden="false" ht="13.55" outlineLevel="0" r="6">
      <c r="A6" s="7"/>
      <c r="B6" s="7"/>
      <c r="C6" s="7"/>
      <c r="D6" s="5"/>
      <c r="E6" s="6"/>
      <c r="F6" s="27"/>
      <c r="G6" s="6"/>
      <c r="H6" s="6"/>
      <c r="I6" s="6"/>
      <c r="J6" s="26"/>
      <c r="K6" s="26"/>
      <c r="L6" s="26"/>
      <c r="M6" s="26"/>
      <c r="N6" s="26"/>
      <c r="O6" s="26"/>
      <c r="P6" s="26"/>
      <c r="Q6" s="26"/>
      <c r="R6" s="26"/>
      <c r="S6" s="26"/>
    </row>
    <row collapsed="false" customFormat="false" customHeight="false" hidden="false" ht="13.55" outlineLevel="0" r="7">
      <c r="A7" s="7"/>
      <c r="B7" s="7"/>
      <c r="C7" s="7"/>
      <c r="D7" s="9" t="s">
        <v>5</v>
      </c>
      <c r="E7" s="6"/>
      <c r="F7" s="6"/>
      <c r="G7" s="6"/>
      <c r="H7" s="6"/>
      <c r="I7" s="6"/>
      <c r="J7" s="26"/>
      <c r="K7" s="26"/>
      <c r="L7" s="26"/>
      <c r="M7" s="26"/>
      <c r="N7" s="26"/>
      <c r="O7" s="26"/>
      <c r="P7" s="26"/>
      <c r="Q7" s="26"/>
      <c r="R7" s="26"/>
      <c r="S7" s="26"/>
    </row>
    <row collapsed="false" customFormat="false" customHeight="false" hidden="false" ht="13.55" outlineLevel="0" r="8">
      <c r="A8" s="10" t="s">
        <v>6</v>
      </c>
      <c r="B8" s="10"/>
      <c r="C8" s="10"/>
      <c r="D8" s="11" t="s">
        <v>7</v>
      </c>
      <c r="E8" s="11" t="s">
        <v>7</v>
      </c>
      <c r="F8" s="11" t="s">
        <v>7</v>
      </c>
      <c r="G8" s="11" t="s">
        <v>7</v>
      </c>
      <c r="H8" s="11" t="s">
        <v>7</v>
      </c>
      <c r="I8" s="6"/>
      <c r="J8" s="26"/>
      <c r="K8" s="26"/>
      <c r="L8" s="26"/>
      <c r="M8" s="26"/>
      <c r="N8" s="26"/>
      <c r="O8" s="26"/>
      <c r="P8" s="26"/>
      <c r="Q8" s="26"/>
      <c r="R8" s="26"/>
      <c r="S8" s="26"/>
    </row>
    <row collapsed="false" customFormat="false" customHeight="false" hidden="false" ht="13.55" outlineLevel="0" r="9">
      <c r="A9" s="10" t="s">
        <v>8</v>
      </c>
      <c r="B9" s="10"/>
      <c r="C9" s="10"/>
      <c r="D9" s="11" t="s">
        <v>9</v>
      </c>
      <c r="E9" s="11" t="s">
        <v>9</v>
      </c>
      <c r="F9" s="11" t="s">
        <v>9</v>
      </c>
      <c r="G9" s="11" t="s">
        <v>9</v>
      </c>
      <c r="H9" s="11" t="s">
        <v>10</v>
      </c>
      <c r="I9" s="6"/>
      <c r="J9" s="26"/>
      <c r="K9" s="26"/>
      <c r="L9" s="26"/>
      <c r="M9" s="26"/>
      <c r="N9" s="26"/>
      <c r="O9" s="26"/>
      <c r="P9" s="26"/>
      <c r="Q9" s="26"/>
      <c r="R9" s="26"/>
      <c r="S9" s="26"/>
    </row>
    <row collapsed="false" customFormat="false" customHeight="false" hidden="false" ht="13.55" outlineLevel="0" r="10">
      <c r="A10" s="10" t="s">
        <v>11</v>
      </c>
      <c r="B10" s="10"/>
      <c r="C10" s="10"/>
      <c r="D10" s="11" t="n">
        <v>280</v>
      </c>
      <c r="E10" s="11" t="n">
        <v>280</v>
      </c>
      <c r="F10" s="11" t="n">
        <v>280</v>
      </c>
      <c r="G10" s="11" t="n">
        <v>280</v>
      </c>
      <c r="H10" s="11" t="n">
        <v>60</v>
      </c>
      <c r="I10" s="6"/>
      <c r="J10" s="26"/>
      <c r="K10" s="26"/>
      <c r="L10" s="26"/>
      <c r="M10" s="26"/>
      <c r="N10" s="26"/>
      <c r="O10" s="26"/>
      <c r="P10" s="26"/>
      <c r="Q10" s="26"/>
      <c r="R10" s="26"/>
      <c r="S10" s="26"/>
    </row>
    <row collapsed="false" customFormat="false" customHeight="false" hidden="false" ht="13.55" outlineLevel="0" r="11">
      <c r="A11" s="10" t="s">
        <v>12</v>
      </c>
      <c r="B11" s="10"/>
      <c r="C11" s="10"/>
      <c r="D11" s="13" t="n">
        <v>146</v>
      </c>
      <c r="E11" s="13" t="n">
        <v>146</v>
      </c>
      <c r="F11" s="13" t="n">
        <v>146</v>
      </c>
      <c r="G11" s="13" t="n">
        <v>146</v>
      </c>
      <c r="H11" s="13" t="n">
        <v>146</v>
      </c>
      <c r="I11" s="6"/>
      <c r="J11" s="26"/>
      <c r="K11" s="26"/>
      <c r="L11" s="26"/>
      <c r="M11" s="26"/>
      <c r="N11" s="26"/>
      <c r="O11" s="26"/>
      <c r="P11" s="26"/>
      <c r="Q11" s="26"/>
      <c r="R11" s="26"/>
      <c r="S11" s="26"/>
    </row>
    <row collapsed="false" customFormat="false" customHeight="false" hidden="false" ht="13.55" outlineLevel="0" r="12">
      <c r="A12" s="10" t="s">
        <v>13</v>
      </c>
      <c r="B12" s="10"/>
      <c r="C12" s="10"/>
      <c r="D12" s="13" t="n">
        <v>0</v>
      </c>
      <c r="E12" s="13" t="n">
        <v>0</v>
      </c>
      <c r="F12" s="13" t="n">
        <v>0</v>
      </c>
      <c r="G12" s="13" t="n">
        <v>0</v>
      </c>
      <c r="H12" s="13" t="n">
        <v>0</v>
      </c>
      <c r="I12" s="6"/>
      <c r="J12" s="26"/>
      <c r="K12" s="26"/>
      <c r="L12" s="26"/>
      <c r="M12" s="26"/>
      <c r="N12" s="26"/>
      <c r="O12" s="26"/>
      <c r="P12" s="26"/>
      <c r="Q12" s="26"/>
      <c r="R12" s="26"/>
      <c r="S12" s="26"/>
    </row>
    <row collapsed="false" customFormat="false" customHeight="true" hidden="false" ht="7.5" outlineLevel="0" r="13">
      <c r="A13" s="15"/>
      <c r="B13" s="15"/>
      <c r="C13" s="15"/>
      <c r="D13" s="12"/>
      <c r="E13" s="12"/>
      <c r="F13" s="12"/>
      <c r="G13" s="12"/>
      <c r="H13" s="12"/>
      <c r="I13" s="6"/>
      <c r="J13" s="26"/>
      <c r="K13" s="26"/>
      <c r="L13" s="26"/>
      <c r="M13" s="26"/>
      <c r="N13" s="26"/>
      <c r="O13" s="26"/>
      <c r="P13" s="26"/>
      <c r="Q13" s="26"/>
      <c r="R13" s="26"/>
      <c r="S13" s="26"/>
    </row>
    <row collapsed="false" customFormat="false" customHeight="true" hidden="false" ht="5.25" outlineLevel="0" r="14">
      <c r="A14" s="15"/>
      <c r="B14" s="15"/>
      <c r="C14" s="15"/>
      <c r="D14" s="15"/>
      <c r="E14" s="12"/>
      <c r="F14" s="12"/>
      <c r="G14" s="12"/>
      <c r="H14" s="12"/>
      <c r="I14" s="6"/>
      <c r="J14" s="26"/>
      <c r="K14" s="26"/>
      <c r="L14" s="26"/>
      <c r="M14" s="26"/>
      <c r="N14" s="26"/>
      <c r="O14" s="26"/>
      <c r="P14" s="26"/>
      <c r="Q14" s="26"/>
      <c r="R14" s="26"/>
      <c r="S14" s="26"/>
    </row>
    <row collapsed="false" customFormat="false" customHeight="false" hidden="false" ht="13.55" outlineLevel="0" r="15">
      <c r="A15" s="16" t="s">
        <v>14</v>
      </c>
      <c r="B15" s="16" t="s">
        <v>12</v>
      </c>
      <c r="C15" s="16" t="s">
        <v>12</v>
      </c>
      <c r="D15" s="28" t="s">
        <v>36</v>
      </c>
      <c r="E15" s="28" t="s">
        <v>37</v>
      </c>
      <c r="F15" s="28" t="s">
        <v>38</v>
      </c>
      <c r="G15" s="28" t="s">
        <v>39</v>
      </c>
      <c r="H15" s="28" t="s">
        <v>40</v>
      </c>
      <c r="I15" s="6"/>
      <c r="J15" s="26"/>
      <c r="K15" s="26"/>
      <c r="L15" s="26"/>
      <c r="M15" s="26"/>
      <c r="N15" s="26"/>
      <c r="O15" s="26"/>
      <c r="P15" s="26"/>
      <c r="Q15" s="26"/>
      <c r="R15" s="26"/>
      <c r="S15" s="26"/>
    </row>
    <row collapsed="false" customFormat="false" customHeight="false" hidden="false" ht="13.55" outlineLevel="0" r="16">
      <c r="A16" s="10" t="s">
        <v>31</v>
      </c>
      <c r="B16" s="10" t="n">
        <v>0</v>
      </c>
      <c r="C16" s="10" t="n">
        <v>0</v>
      </c>
      <c r="D16" s="19" t="n">
        <v>0.253472222222222</v>
      </c>
      <c r="E16" s="19" t="n">
        <v>0.590277777777778</v>
      </c>
      <c r="F16" s="19" t="n">
        <v>0.711805555555555</v>
      </c>
      <c r="G16" s="19" t="n">
        <v>0.920138888888889</v>
      </c>
      <c r="H16" s="19" t="n">
        <v>0.920138888888889</v>
      </c>
      <c r="I16" s="6"/>
      <c r="J16" s="26"/>
      <c r="K16" s="26"/>
      <c r="L16" s="26"/>
      <c r="M16" s="26"/>
      <c r="N16" s="26"/>
      <c r="O16" s="26"/>
      <c r="P16" s="26"/>
      <c r="Q16" s="26"/>
      <c r="R16" s="26"/>
      <c r="S16" s="26"/>
    </row>
    <row collapsed="false" customFormat="false" customHeight="false" hidden="false" ht="13.55" outlineLevel="0" r="17">
      <c r="A17" s="10" t="s">
        <v>30</v>
      </c>
      <c r="B17" s="10" t="n">
        <v>3</v>
      </c>
      <c r="C17" s="10" t="n">
        <v>3</v>
      </c>
      <c r="D17" s="19" t="n">
        <v>0.260416666666667</v>
      </c>
      <c r="E17" s="19" t="n">
        <v>0.59375</v>
      </c>
      <c r="F17" s="19" t="n">
        <v>0.71875</v>
      </c>
      <c r="G17" s="19" t="n">
        <v>0.927083333333333</v>
      </c>
      <c r="H17" s="19" t="n">
        <v>0.927083333333333</v>
      </c>
      <c r="I17" s="6"/>
      <c r="J17" s="26"/>
      <c r="K17" s="26"/>
      <c r="L17" s="26"/>
      <c r="M17" s="26"/>
      <c r="N17" s="26"/>
      <c r="O17" s="26"/>
      <c r="P17" s="26"/>
      <c r="Q17" s="26"/>
      <c r="R17" s="26"/>
      <c r="S17" s="26"/>
    </row>
    <row collapsed="false" customFormat="false" customHeight="false" hidden="false" ht="13.55" outlineLevel="0" r="18">
      <c r="A18" s="10" t="s">
        <v>41</v>
      </c>
      <c r="B18" s="10" t="n">
        <v>25</v>
      </c>
      <c r="C18" s="10"/>
      <c r="D18" s="19" t="n">
        <v>0.274305555555556</v>
      </c>
      <c r="E18" s="19" t="n">
        <v>0.607638888888889</v>
      </c>
      <c r="F18" s="19" t="n">
        <v>0.732638888888889</v>
      </c>
      <c r="G18" s="19" t="n">
        <v>0.940972222222222</v>
      </c>
      <c r="H18" s="19" t="n">
        <v>0.940972222222222</v>
      </c>
      <c r="I18" s="6"/>
      <c r="J18" s="26"/>
      <c r="K18" s="26"/>
      <c r="L18" s="26"/>
      <c r="M18" s="26"/>
      <c r="N18" s="26"/>
      <c r="O18" s="26"/>
      <c r="P18" s="26"/>
      <c r="Q18" s="26"/>
      <c r="R18" s="26"/>
      <c r="S18" s="26"/>
    </row>
    <row collapsed="false" customFormat="false" customHeight="false" hidden="false" ht="13.55" outlineLevel="0" r="19">
      <c r="A19" s="10" t="s">
        <v>28</v>
      </c>
      <c r="B19" s="10" t="n">
        <v>41</v>
      </c>
      <c r="C19" s="10"/>
      <c r="D19" s="19" t="n">
        <v>0.284722222222222</v>
      </c>
      <c r="E19" s="19" t="n">
        <v>0.618055555555556</v>
      </c>
      <c r="F19" s="19" t="n">
        <v>0.743055555555556</v>
      </c>
      <c r="G19" s="19" t="n">
        <v>0.951388888888889</v>
      </c>
      <c r="H19" s="19" t="n">
        <v>0.951388888888889</v>
      </c>
      <c r="I19" s="6"/>
      <c r="J19" s="26"/>
      <c r="K19" s="26"/>
      <c r="L19" s="26"/>
      <c r="M19" s="26"/>
      <c r="N19" s="26"/>
      <c r="O19" s="26"/>
      <c r="P19" s="26"/>
      <c r="Q19" s="26"/>
      <c r="R19" s="26"/>
      <c r="S19" s="26"/>
    </row>
    <row collapsed="false" customFormat="false" customHeight="false" hidden="false" ht="13.55" outlineLevel="0" r="20">
      <c r="A20" s="10" t="s">
        <v>27</v>
      </c>
      <c r="B20" s="10" t="n">
        <v>100</v>
      </c>
      <c r="C20" s="10" t="n">
        <v>97</v>
      </c>
      <c r="D20" s="19" t="n">
        <v>0.3125</v>
      </c>
      <c r="E20" s="19" t="s">
        <v>42</v>
      </c>
      <c r="F20" s="19" t="n">
        <v>0.770833333333333</v>
      </c>
      <c r="G20" s="19" t="n">
        <v>0.979166666666667</v>
      </c>
      <c r="H20" s="19" t="n">
        <v>0.979166666666667</v>
      </c>
      <c r="I20" s="6"/>
      <c r="J20" s="26"/>
      <c r="K20" s="26"/>
      <c r="L20" s="26"/>
      <c r="M20" s="26"/>
      <c r="N20" s="26"/>
      <c r="O20" s="26"/>
      <c r="P20" s="26"/>
      <c r="Q20" s="26"/>
      <c r="R20" s="26"/>
      <c r="S20" s="26"/>
    </row>
    <row collapsed="false" customFormat="false" customHeight="false" hidden="false" ht="13.55" outlineLevel="0" r="21">
      <c r="A21" s="10" t="s">
        <v>26</v>
      </c>
      <c r="B21" s="10" t="n">
        <v>105</v>
      </c>
      <c r="C21" s="10" t="n">
        <v>5</v>
      </c>
      <c r="D21" s="19" t="n">
        <v>0.315972222222222</v>
      </c>
      <c r="E21" s="19" t="n">
        <v>0.652777777777778</v>
      </c>
      <c r="F21" s="19" t="n">
        <v>0.774305555555555</v>
      </c>
      <c r="G21" s="19" t="n">
        <v>0.986111111111111</v>
      </c>
      <c r="H21" s="19" t="n">
        <v>0.986111111111111</v>
      </c>
      <c r="I21" s="6"/>
      <c r="J21" s="26"/>
      <c r="K21" s="14"/>
      <c r="L21" s="14"/>
      <c r="M21" s="14"/>
      <c r="N21" s="26"/>
      <c r="O21" s="26"/>
      <c r="P21" s="26"/>
      <c r="Q21" s="26"/>
      <c r="R21" s="26"/>
      <c r="S21" s="26"/>
    </row>
    <row collapsed="false" customFormat="false" customHeight="false" hidden="false" ht="13.55" outlineLevel="0" r="22">
      <c r="A22" s="10" t="s">
        <v>25</v>
      </c>
      <c r="B22" s="10" t="n">
        <v>124</v>
      </c>
      <c r="C22" s="10" t="n">
        <f aca="false">B22-B21</f>
        <v>19</v>
      </c>
      <c r="D22" s="19" t="n">
        <v>0.322916666666667</v>
      </c>
      <c r="E22" s="19" t="n">
        <v>0.663194444444444</v>
      </c>
      <c r="F22" s="19" t="n">
        <v>0.78125</v>
      </c>
      <c r="G22" s="19" t="n">
        <v>0.993055555555555</v>
      </c>
      <c r="H22" s="19" t="n">
        <v>0.993055555555555</v>
      </c>
      <c r="I22" s="6"/>
      <c r="J22" s="26"/>
      <c r="K22" s="14"/>
      <c r="L22" s="14"/>
      <c r="M22" s="14"/>
      <c r="N22" s="26"/>
      <c r="O22" s="26"/>
      <c r="P22" s="26"/>
      <c r="Q22" s="26"/>
      <c r="R22" s="26"/>
      <c r="S22" s="26"/>
    </row>
    <row collapsed="false" customFormat="false" customHeight="false" hidden="false" ht="13.55" outlineLevel="0" r="23">
      <c r="A23" s="10" t="s">
        <v>24</v>
      </c>
      <c r="B23" s="10" t="n">
        <v>133</v>
      </c>
      <c r="C23" s="10" t="n">
        <f aca="false">B23-B22</f>
        <v>9</v>
      </c>
      <c r="D23" s="19" t="n">
        <v>0.326388888888889</v>
      </c>
      <c r="E23" s="19" t="n">
        <v>0.666666666666667</v>
      </c>
      <c r="F23" s="19" t="n">
        <v>0.788194444444444</v>
      </c>
      <c r="G23" s="19" t="n">
        <v>1.00347222222222</v>
      </c>
      <c r="H23" s="19" t="n">
        <v>1.00347222222222</v>
      </c>
      <c r="I23" s="6"/>
      <c r="J23" s="26"/>
      <c r="K23" s="29"/>
      <c r="L23" s="29"/>
      <c r="M23" s="29"/>
      <c r="N23" s="26"/>
      <c r="O23" s="26"/>
      <c r="P23" s="26"/>
      <c r="Q23" s="26"/>
      <c r="R23" s="26"/>
      <c r="S23" s="26"/>
    </row>
    <row collapsed="false" customFormat="false" customHeight="false" hidden="false" ht="13.55" outlineLevel="0" r="24">
      <c r="A24" s="10" t="s">
        <v>23</v>
      </c>
      <c r="B24" s="10" t="n">
        <v>141</v>
      </c>
      <c r="C24" s="10" t="n">
        <v>8</v>
      </c>
      <c r="D24" s="19" t="n">
        <v>0.333333333333333</v>
      </c>
      <c r="E24" s="19" t="s">
        <v>42</v>
      </c>
      <c r="F24" s="19" t="n">
        <v>0.791666666666667</v>
      </c>
      <c r="G24" s="19" t="n">
        <v>1.00694444444444</v>
      </c>
      <c r="H24" s="19" t="n">
        <v>1.00694444444444</v>
      </c>
      <c r="I24" s="6"/>
      <c r="J24" s="26"/>
      <c r="K24" s="29"/>
      <c r="L24" s="29"/>
      <c r="M24" s="29"/>
      <c r="N24" s="26"/>
      <c r="O24" s="26"/>
      <c r="P24" s="26"/>
      <c r="Q24" s="26"/>
      <c r="R24" s="26"/>
      <c r="S24" s="26"/>
    </row>
    <row collapsed="false" customFormat="false" customHeight="false" hidden="false" ht="13.55" outlineLevel="0" r="25">
      <c r="A25" s="10" t="s">
        <v>20</v>
      </c>
      <c r="B25" s="10" t="n">
        <v>145</v>
      </c>
      <c r="C25" s="10" t="n">
        <v>4</v>
      </c>
      <c r="D25" s="19" t="n">
        <v>0.345833333333333</v>
      </c>
      <c r="E25" s="19" t="n">
        <v>0.679166666666667</v>
      </c>
      <c r="F25" s="19" t="n">
        <v>0.800694444444444</v>
      </c>
      <c r="G25" s="19" t="n">
        <v>0.0125</v>
      </c>
      <c r="H25" s="19" t="n">
        <v>0.0125</v>
      </c>
      <c r="I25" s="6"/>
      <c r="J25" s="26"/>
      <c r="K25" s="26"/>
      <c r="L25" s="26"/>
      <c r="M25" s="26"/>
      <c r="N25" s="26"/>
      <c r="O25" s="26"/>
      <c r="P25" s="26"/>
      <c r="Q25" s="26"/>
      <c r="R25" s="26"/>
      <c r="S25" s="26"/>
    </row>
    <row collapsed="false" customFormat="false" customHeight="false" hidden="false" ht="13.55" outlineLevel="0" r="26">
      <c r="A26" s="10" t="s">
        <v>21</v>
      </c>
      <c r="B26" s="10" t="n">
        <v>145</v>
      </c>
      <c r="C26" s="10" t="n">
        <v>0</v>
      </c>
      <c r="D26" s="19" t="n">
        <v>0.346527777777778</v>
      </c>
      <c r="E26" s="19" t="n">
        <v>0.679861111111111</v>
      </c>
      <c r="F26" s="19" t="n">
        <v>0.801388888888889</v>
      </c>
      <c r="G26" s="19" t="n">
        <v>0.0131944444444444</v>
      </c>
      <c r="H26" s="19" t="n">
        <v>0.0131944444444444</v>
      </c>
      <c r="I26" s="6"/>
      <c r="J26" s="26"/>
      <c r="K26" s="26"/>
      <c r="L26" s="26"/>
      <c r="M26" s="26"/>
      <c r="N26" s="26"/>
      <c r="O26" s="26"/>
      <c r="P26" s="26"/>
      <c r="Q26" s="26"/>
      <c r="R26" s="26"/>
      <c r="S26" s="26"/>
    </row>
    <row collapsed="false" customFormat="false" customHeight="false" hidden="false" ht="13.55" outlineLevel="0" r="27">
      <c r="A27" s="10" t="s">
        <v>22</v>
      </c>
      <c r="B27" s="10" t="n">
        <v>146</v>
      </c>
      <c r="C27" s="10" t="n">
        <v>1</v>
      </c>
      <c r="D27" s="19" t="n">
        <v>0.347222222222222</v>
      </c>
      <c r="E27" s="19" t="n">
        <v>0.680555555555556</v>
      </c>
      <c r="F27" s="19" t="n">
        <v>0.802083333333333</v>
      </c>
      <c r="G27" s="19" t="n">
        <v>0.0138888888888889</v>
      </c>
      <c r="H27" s="19" t="n">
        <v>0.0138888888888889</v>
      </c>
      <c r="I27" s="6"/>
      <c r="J27" s="26"/>
      <c r="K27" s="26"/>
      <c r="L27" s="26"/>
      <c r="M27" s="26"/>
      <c r="N27" s="26"/>
      <c r="O27" s="26"/>
      <c r="P27" s="26"/>
      <c r="Q27" s="26"/>
      <c r="R27" s="26"/>
      <c r="S27" s="26"/>
    </row>
    <row collapsed="false" customFormat="false" customHeight="false" hidden="false" ht="13.55" outlineLevel="0" r="28">
      <c r="A28" s="30"/>
      <c r="B28" s="15"/>
      <c r="C28" s="15"/>
      <c r="D28" s="6"/>
      <c r="E28" s="6"/>
      <c r="F28" s="6"/>
      <c r="G28" s="6"/>
      <c r="H28" s="6"/>
      <c r="I28" s="6"/>
      <c r="J28" s="26"/>
      <c r="K28" s="26"/>
      <c r="L28" s="26"/>
      <c r="M28" s="26"/>
      <c r="N28" s="26"/>
      <c r="O28" s="26"/>
      <c r="P28" s="26"/>
      <c r="Q28" s="26"/>
      <c r="R28" s="26"/>
      <c r="S28" s="26"/>
    </row>
    <row collapsed="false" customFormat="false" customHeight="false" hidden="false" ht="13.55" outlineLevel="0" r="29">
      <c r="A29" s="15" t="s">
        <v>32</v>
      </c>
      <c r="B29" s="15"/>
      <c r="C29" s="15"/>
      <c r="D29" s="12" t="n">
        <f aca="false">D10*D11</f>
        <v>40880</v>
      </c>
      <c r="E29" s="12" t="n">
        <f aca="false">E10*E11</f>
        <v>40880</v>
      </c>
      <c r="F29" s="12" t="n">
        <f aca="false">F10*F11</f>
        <v>40880</v>
      </c>
      <c r="G29" s="12" t="n">
        <f aca="false">G10*G11</f>
        <v>40880</v>
      </c>
      <c r="H29" s="12" t="n">
        <f aca="false">H10*H11</f>
        <v>8760</v>
      </c>
      <c r="I29" s="6"/>
      <c r="J29" s="26"/>
      <c r="K29" s="26"/>
      <c r="L29" s="26"/>
      <c r="M29" s="26"/>
      <c r="N29" s="26"/>
      <c r="O29" s="26"/>
      <c r="P29" s="26"/>
      <c r="Q29" s="26"/>
      <c r="R29" s="26"/>
      <c r="S29" s="26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&amp;L&amp;"Calibri,Standard"&amp;8www.cotrab.eu&amp;C&amp;"Calibri,Standard"&amp;8Ritorno&amp;R&amp;"Calibri,Standard"&amp;8Pagina &amp;P di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J37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257" min="1" style="0" width="8.98823529411765"/>
  </cols>
  <sheetData>
    <row collapsed="false" customFormat="false" customHeight="false" hidden="false" ht="13.55" outlineLevel="0" r="2">
      <c r="A2" s="31" t="s">
        <v>43</v>
      </c>
      <c r="B2" s="31"/>
      <c r="C2" s="31"/>
      <c r="D2" s="31"/>
      <c r="E2" s="31"/>
      <c r="F2" s="31"/>
      <c r="G2" s="31"/>
      <c r="H2" s="31"/>
      <c r="I2" s="31"/>
      <c r="J2" s="31"/>
    </row>
    <row collapsed="false" customFormat="false" customHeight="false" hidden="false" ht="13.55" outlineLevel="0" r="3">
      <c r="A3" s="31" t="s">
        <v>44</v>
      </c>
      <c r="B3" s="31"/>
      <c r="C3" s="31"/>
      <c r="D3" s="31"/>
      <c r="E3" s="31"/>
      <c r="F3" s="31"/>
      <c r="G3" s="31"/>
      <c r="H3" s="31"/>
      <c r="I3" s="31"/>
      <c r="J3" s="31"/>
    </row>
    <row collapsed="false" customFormat="false" customHeight="false" hidden="false" ht="13.55" outlineLevel="0" r="4">
      <c r="A4" s="31" t="s">
        <v>45</v>
      </c>
      <c r="B4" s="31"/>
      <c r="C4" s="31"/>
      <c r="D4" s="31"/>
      <c r="E4" s="31"/>
      <c r="F4" s="31"/>
      <c r="G4" s="31"/>
      <c r="H4" s="31"/>
      <c r="I4" s="31"/>
      <c r="J4" s="31"/>
    </row>
    <row collapsed="false" customFormat="false" customHeight="false" hidden="false" ht="13.55" outlineLevel="0" r="5">
      <c r="A5" s="31" t="s">
        <v>46</v>
      </c>
      <c r="B5" s="31"/>
      <c r="C5" s="31"/>
      <c r="D5" s="31"/>
      <c r="E5" s="31"/>
      <c r="F5" s="31"/>
      <c r="G5" s="31"/>
      <c r="H5" s="31"/>
      <c r="I5" s="31"/>
      <c r="J5" s="31"/>
    </row>
    <row collapsed="false" customFormat="false" customHeight="true" hidden="false" ht="13.55" outlineLevel="0" r="7">
      <c r="A7" s="32" t="s">
        <v>47</v>
      </c>
      <c r="B7" s="33" t="s">
        <v>48</v>
      </c>
      <c r="C7" s="34" t="s">
        <v>49</v>
      </c>
      <c r="D7" s="34"/>
      <c r="E7" s="34"/>
      <c r="F7" s="34"/>
      <c r="G7" s="34"/>
      <c r="H7" s="34"/>
      <c r="I7" s="34"/>
      <c r="J7" s="35" t="s">
        <v>50</v>
      </c>
    </row>
    <row collapsed="false" customFormat="false" customHeight="false" hidden="false" ht="13.55" outlineLevel="0" r="8">
      <c r="A8" s="32"/>
      <c r="B8" s="33"/>
      <c r="C8" s="34"/>
      <c r="D8" s="34"/>
      <c r="E8" s="34"/>
      <c r="F8" s="34"/>
      <c r="G8" s="34"/>
      <c r="H8" s="34"/>
      <c r="I8" s="34"/>
      <c r="J8" s="35"/>
    </row>
    <row collapsed="false" customFormat="false" customHeight="false" hidden="false" ht="13.55" outlineLevel="0" r="9">
      <c r="A9" s="32"/>
      <c r="B9" s="33"/>
      <c r="C9" s="36" t="s">
        <v>51</v>
      </c>
      <c r="D9" s="36" t="s">
        <v>52</v>
      </c>
      <c r="E9" s="36" t="s">
        <v>53</v>
      </c>
      <c r="F9" s="36" t="s">
        <v>54</v>
      </c>
      <c r="G9" s="36" t="s">
        <v>55</v>
      </c>
      <c r="H9" s="36" t="s">
        <v>56</v>
      </c>
      <c r="I9" s="36" t="s">
        <v>57</v>
      </c>
      <c r="J9" s="35"/>
    </row>
    <row collapsed="false" customFormat="false" customHeight="false" hidden="false" ht="13.55" outlineLevel="0" r="10">
      <c r="A10" s="37" t="n">
        <v>146</v>
      </c>
      <c r="B10" s="38" t="n">
        <v>8</v>
      </c>
      <c r="C10" s="38"/>
      <c r="D10" s="38" t="n">
        <v>280</v>
      </c>
      <c r="E10" s="38"/>
      <c r="F10" s="38"/>
      <c r="G10" s="38"/>
      <c r="H10" s="38"/>
      <c r="I10" s="38"/>
      <c r="J10" s="39" t="n">
        <f aca="false">A10*B10*D10</f>
        <v>327040</v>
      </c>
    </row>
    <row collapsed="false" customFormat="false" customHeight="false" hidden="false" ht="13.55" outlineLevel="0" r="11">
      <c r="A11" s="40" t="n">
        <v>146</v>
      </c>
      <c r="B11" s="41" t="n">
        <v>2</v>
      </c>
      <c r="C11" s="41"/>
      <c r="D11" s="41"/>
      <c r="E11" s="41" t="n">
        <v>60</v>
      </c>
      <c r="F11" s="41"/>
      <c r="G11" s="41"/>
      <c r="H11" s="41"/>
      <c r="I11" s="41"/>
      <c r="J11" s="42" t="n">
        <f aca="false">A11*B11*E11</f>
        <v>17520</v>
      </c>
    </row>
    <row collapsed="false" customFormat="false" customHeight="false" hidden="false" ht="13.55" outlineLevel="0" r="12">
      <c r="A12" s="40"/>
      <c r="B12" s="41"/>
      <c r="C12" s="41"/>
      <c r="D12" s="41"/>
      <c r="E12" s="41"/>
      <c r="F12" s="41"/>
      <c r="G12" s="41"/>
      <c r="H12" s="41"/>
      <c r="I12" s="41"/>
      <c r="J12" s="42"/>
    </row>
    <row collapsed="false" customFormat="false" customHeight="false" hidden="false" ht="13.55" outlineLevel="0" r="13">
      <c r="A13" s="40"/>
      <c r="B13" s="41"/>
      <c r="C13" s="41"/>
      <c r="D13" s="41"/>
      <c r="E13" s="41"/>
      <c r="F13" s="41"/>
      <c r="G13" s="41"/>
      <c r="H13" s="41"/>
      <c r="I13" s="41"/>
      <c r="J13" s="43"/>
    </row>
    <row collapsed="false" customFormat="false" customHeight="false" hidden="false" ht="13.55" outlineLevel="0" r="14">
      <c r="A14" s="40"/>
      <c r="B14" s="41"/>
      <c r="C14" s="41"/>
      <c r="D14" s="41"/>
      <c r="E14" s="41"/>
      <c r="F14" s="41"/>
      <c r="G14" s="41"/>
      <c r="H14" s="41"/>
      <c r="I14" s="41"/>
      <c r="J14" s="43"/>
    </row>
    <row collapsed="false" customFormat="false" customHeight="false" hidden="false" ht="13.55" outlineLevel="0" r="15">
      <c r="A15" s="40"/>
      <c r="B15" s="41"/>
      <c r="C15" s="41"/>
      <c r="D15" s="41"/>
      <c r="E15" s="41"/>
      <c r="F15" s="41"/>
      <c r="G15" s="41"/>
      <c r="H15" s="41"/>
      <c r="I15" s="41"/>
      <c r="J15" s="43"/>
    </row>
    <row collapsed="false" customFormat="false" customHeight="false" hidden="false" ht="13.55" outlineLevel="0" r="16">
      <c r="A16" s="40"/>
      <c r="B16" s="41"/>
      <c r="C16" s="41"/>
      <c r="D16" s="41"/>
      <c r="E16" s="41"/>
      <c r="F16" s="41"/>
      <c r="G16" s="41"/>
      <c r="H16" s="41"/>
      <c r="I16" s="41"/>
      <c r="J16" s="43"/>
    </row>
    <row collapsed="false" customFormat="false" customHeight="false" hidden="false" ht="13.55" outlineLevel="0" r="17">
      <c r="A17" s="40"/>
      <c r="B17" s="41"/>
      <c r="C17" s="41"/>
      <c r="D17" s="41"/>
      <c r="E17" s="41"/>
      <c r="F17" s="41"/>
      <c r="G17" s="41"/>
      <c r="H17" s="41"/>
      <c r="I17" s="41"/>
      <c r="J17" s="43"/>
    </row>
    <row collapsed="false" customFormat="false" customHeight="false" hidden="false" ht="13.55" outlineLevel="0" r="18">
      <c r="A18" s="40"/>
      <c r="B18" s="41"/>
      <c r="C18" s="41"/>
      <c r="D18" s="41"/>
      <c r="E18" s="41"/>
      <c r="F18" s="41"/>
      <c r="G18" s="41"/>
      <c r="H18" s="41"/>
      <c r="I18" s="41"/>
      <c r="J18" s="43"/>
    </row>
    <row collapsed="false" customFormat="false" customHeight="false" hidden="false" ht="13.55" outlineLevel="0" r="19">
      <c r="A19" s="40"/>
      <c r="B19" s="41"/>
      <c r="C19" s="41"/>
      <c r="D19" s="41"/>
      <c r="E19" s="41"/>
      <c r="F19" s="41"/>
      <c r="G19" s="41"/>
      <c r="H19" s="41"/>
      <c r="I19" s="41"/>
      <c r="J19" s="43"/>
    </row>
    <row collapsed="false" customFormat="false" customHeight="false" hidden="false" ht="13.55" outlineLevel="0" r="20">
      <c r="A20" s="40"/>
      <c r="B20" s="41"/>
      <c r="C20" s="41"/>
      <c r="D20" s="41"/>
      <c r="E20" s="41"/>
      <c r="F20" s="41"/>
      <c r="G20" s="41"/>
      <c r="H20" s="41"/>
      <c r="I20" s="41"/>
      <c r="J20" s="43"/>
    </row>
    <row collapsed="false" customFormat="false" customHeight="false" hidden="false" ht="13.55" outlineLevel="0" r="21">
      <c r="A21" s="40"/>
      <c r="B21" s="41"/>
      <c r="C21" s="41"/>
      <c r="D21" s="41"/>
      <c r="E21" s="41"/>
      <c r="F21" s="41"/>
      <c r="G21" s="41"/>
      <c r="H21" s="41"/>
      <c r="I21" s="41"/>
      <c r="J21" s="43"/>
    </row>
    <row collapsed="false" customFormat="false" customHeight="false" hidden="false" ht="13.55" outlineLevel="0" r="22">
      <c r="A22" s="40"/>
      <c r="B22" s="41"/>
      <c r="C22" s="41"/>
      <c r="D22" s="41"/>
      <c r="E22" s="41"/>
      <c r="F22" s="41"/>
      <c r="G22" s="41"/>
      <c r="H22" s="41"/>
      <c r="I22" s="41"/>
      <c r="J22" s="43"/>
    </row>
    <row collapsed="false" customFormat="false" customHeight="false" hidden="false" ht="13.55" outlineLevel="0" r="23">
      <c r="A23" s="40"/>
      <c r="B23" s="41"/>
      <c r="C23" s="41"/>
      <c r="D23" s="41"/>
      <c r="E23" s="41"/>
      <c r="F23" s="41"/>
      <c r="G23" s="41"/>
      <c r="H23" s="41"/>
      <c r="I23" s="41"/>
      <c r="J23" s="43"/>
    </row>
    <row collapsed="false" customFormat="false" customHeight="false" hidden="false" ht="13.55" outlineLevel="0" r="24">
      <c r="A24" s="40"/>
      <c r="B24" s="41"/>
      <c r="C24" s="41"/>
      <c r="D24" s="41"/>
      <c r="E24" s="41"/>
      <c r="F24" s="41"/>
      <c r="G24" s="41"/>
      <c r="H24" s="41"/>
      <c r="I24" s="41"/>
      <c r="J24" s="43"/>
    </row>
    <row collapsed="false" customFormat="false" customHeight="false" hidden="false" ht="13.55" outlineLevel="0" r="25">
      <c r="A25" s="40"/>
      <c r="B25" s="41"/>
      <c r="C25" s="41"/>
      <c r="D25" s="41"/>
      <c r="E25" s="41"/>
      <c r="F25" s="41"/>
      <c r="G25" s="41"/>
      <c r="H25" s="41"/>
      <c r="I25" s="41"/>
      <c r="J25" s="43"/>
    </row>
    <row collapsed="false" customFormat="false" customHeight="false" hidden="false" ht="13.55" outlineLevel="0" r="26">
      <c r="A26" s="40"/>
      <c r="B26" s="41"/>
      <c r="C26" s="41"/>
      <c r="D26" s="41"/>
      <c r="E26" s="41"/>
      <c r="F26" s="41"/>
      <c r="G26" s="41"/>
      <c r="H26" s="41"/>
      <c r="I26" s="41"/>
      <c r="J26" s="43"/>
    </row>
    <row collapsed="false" customFormat="false" customHeight="false" hidden="false" ht="13.55" outlineLevel="0" r="27">
      <c r="A27" s="40"/>
      <c r="B27" s="41"/>
      <c r="C27" s="41"/>
      <c r="D27" s="41"/>
      <c r="E27" s="41"/>
      <c r="F27" s="41"/>
      <c r="G27" s="41"/>
      <c r="H27" s="41"/>
      <c r="I27" s="41"/>
      <c r="J27" s="43"/>
    </row>
    <row collapsed="false" customFormat="false" customHeight="false" hidden="false" ht="13.55" outlineLevel="0" r="28">
      <c r="A28" s="40"/>
      <c r="B28" s="41"/>
      <c r="C28" s="41"/>
      <c r="D28" s="41"/>
      <c r="E28" s="41"/>
      <c r="F28" s="41"/>
      <c r="G28" s="41"/>
      <c r="H28" s="41"/>
      <c r="I28" s="41"/>
      <c r="J28" s="43"/>
    </row>
    <row collapsed="false" customFormat="false" customHeight="false" hidden="false" ht="13.55" outlineLevel="0" r="29">
      <c r="A29" s="40"/>
      <c r="B29" s="41"/>
      <c r="C29" s="41"/>
      <c r="D29" s="41"/>
      <c r="E29" s="41"/>
      <c r="F29" s="41"/>
      <c r="G29" s="41"/>
      <c r="H29" s="41"/>
      <c r="I29" s="41"/>
      <c r="J29" s="43"/>
    </row>
    <row collapsed="false" customFormat="false" customHeight="false" hidden="false" ht="13.55" outlineLevel="0" r="30">
      <c r="A30" s="40"/>
      <c r="B30" s="41"/>
      <c r="C30" s="41"/>
      <c r="D30" s="41"/>
      <c r="E30" s="41"/>
      <c r="F30" s="41"/>
      <c r="G30" s="41"/>
      <c r="H30" s="41"/>
      <c r="I30" s="41"/>
      <c r="J30" s="43"/>
    </row>
    <row collapsed="false" customFormat="false" customHeight="false" hidden="false" ht="13.55" outlineLevel="0" r="31">
      <c r="A31" s="44"/>
      <c r="B31" s="45"/>
      <c r="C31" s="45"/>
      <c r="D31" s="45"/>
      <c r="E31" s="45"/>
      <c r="F31" s="45"/>
      <c r="G31" s="45" t="s">
        <v>58</v>
      </c>
      <c r="H31" s="45"/>
      <c r="I31" s="45"/>
      <c r="J31" s="46" t="n">
        <f aca="false">SUM(J10:J30)</f>
        <v>344560</v>
      </c>
    </row>
    <row collapsed="false" customFormat="false" customHeight="true" hidden="false" ht="13.55" outlineLevel="0" r="37">
      <c r="A37" s="47" t="s">
        <v>59</v>
      </c>
      <c r="B37" s="47"/>
      <c r="C37" s="47"/>
      <c r="D37" s="47"/>
      <c r="E37" s="47"/>
      <c r="F37" s="47"/>
      <c r="G37" s="47"/>
      <c r="H37" s="47"/>
      <c r="I37" s="47"/>
      <c r="J37" s="47"/>
    </row>
  </sheetData>
  <mergeCells count="9">
    <mergeCell ref="A2:J2"/>
    <mergeCell ref="A3:J3"/>
    <mergeCell ref="A4:J4"/>
    <mergeCell ref="A5:J5"/>
    <mergeCell ref="A7:A9"/>
    <mergeCell ref="B7:B9"/>
    <mergeCell ref="C7:I8"/>
    <mergeCell ref="J7:J9"/>
    <mergeCell ref="A37:J39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257" min="1" style="0" width="8.98823529411765"/>
  </cols>
  <sheetData>
    <row collapsed="false" customFormat="false" customHeight="false" hidden="false" ht="13.55" outlineLevel="0" r="1">
      <c r="A1" s="0" t="s">
        <v>60</v>
      </c>
    </row>
  </sheetData>
  <printOptions headings="false" gridLines="false" gridLinesSet="true" horizontalCentered="true" verticalCentered="tru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&amp;L&amp;"Calibri,Standard"&amp;8www.cotrab.eu&amp;C&amp;"Calibri,Standard"&amp;8Instradamento&amp;R&amp;"Calibri,Standard"&amp;8Pagina &amp;P di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LibreOffice/3.3$Win32 LibreOffice_project/330m19$Build-8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2004-03-10T18:07:35.00Z</dcterms:created>
  <dc:creator>IUSR_ANITA</dc:creator>
  <cp:lastModifiedBy>Co.Tr.A.B.</cp:lastModifiedBy>
  <cp:lastPrinted>2011-09-26T14:18:27.00Z</cp:lastPrinted>
  <dcterms:modified xsi:type="dcterms:W3CDTF">2013-04-17T08:44:37.00Z</dcterms:modified>
  <cp:revision>0</cp:revision>
</cp:coreProperties>
</file>